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570" windowHeight="7755" tabRatio="882"/>
  </bookViews>
  <sheets>
    <sheet name="Жалпы прайс" sheetId="1" r:id="rId1"/>
    <sheet name="Аллергология" sheetId="26" r:id="rId2"/>
    <sheet name="Микробиология" sheetId="11" r:id="rId3"/>
    <sheet name="Профильдер" sheetId="2" r:id="rId4"/>
    <sheet name="Synlab, Limbach, қаз" sheetId="25" r:id="rId5"/>
  </sheets>
  <definedNames>
    <definedName name="_xlnm._FilterDatabase" localSheetId="1" hidden="1">Аллергология!#REF!</definedName>
    <definedName name="OLE_LINK1" localSheetId="0">'Жалпы прайс'!$A$198</definedName>
    <definedName name="_xlnm.Print_Area" localSheetId="1">Аллергология!$A$1:$F$223</definedName>
  </definedNames>
  <calcPr calcId="144525"/>
</workbook>
</file>

<file path=xl/calcChain.xml><?xml version="1.0" encoding="utf-8"?>
<calcChain xmlns="http://schemas.openxmlformats.org/spreadsheetml/2006/main">
  <c r="G665" i="2" l="1"/>
  <c r="G669" i="2" s="1"/>
  <c r="F665" i="2"/>
  <c r="F669" i="2" s="1"/>
  <c r="G613" i="2"/>
  <c r="G609" i="2"/>
  <c r="F609" i="2"/>
  <c r="F613" i="2" s="1"/>
  <c r="G560" i="2"/>
  <c r="G564" i="2" s="1"/>
  <c r="F560" i="2"/>
  <c r="F564" i="2" s="1"/>
  <c r="G532" i="2"/>
  <c r="G528" i="2"/>
  <c r="F528" i="2"/>
  <c r="F532" i="2" s="1"/>
  <c r="G488" i="2"/>
  <c r="G492" i="2" s="1"/>
  <c r="F488" i="2"/>
  <c r="F492" i="2" s="1"/>
  <c r="G457" i="2"/>
  <c r="G461" i="2" s="1"/>
  <c r="F457" i="2"/>
  <c r="F461" i="2" s="1"/>
  <c r="G330" i="2" l="1"/>
  <c r="G335" i="2" s="1"/>
  <c r="G337" i="2" s="1"/>
  <c r="G331" i="2"/>
  <c r="F335" i="2"/>
  <c r="F337" i="2" s="1"/>
  <c r="G314" i="2"/>
  <c r="G315" i="2"/>
  <c r="G319" i="2"/>
  <c r="G321" i="2" s="1"/>
  <c r="F319" i="2"/>
  <c r="F321" i="2" s="1"/>
  <c r="G216" i="2"/>
  <c r="G228" i="2" s="1"/>
  <c r="G230" i="2" s="1"/>
  <c r="G219" i="2"/>
  <c r="F184" i="2"/>
  <c r="F186" i="2" s="1"/>
  <c r="F14" i="2"/>
  <c r="F16" i="2"/>
  <c r="G6" i="2"/>
  <c r="G7" i="2"/>
  <c r="G14" i="2" s="1"/>
  <c r="G16" i="2" s="1"/>
  <c r="G8" i="2"/>
  <c r="G9" i="2"/>
  <c r="G398" i="2"/>
  <c r="G400" i="2"/>
  <c r="F398" i="2"/>
  <c r="F400" i="2"/>
  <c r="G357" i="2"/>
  <c r="G360" i="2"/>
  <c r="G368" i="2" s="1"/>
  <c r="G370" i="2" s="1"/>
  <c r="F368" i="2"/>
  <c r="F370" i="2"/>
  <c r="G298" i="2"/>
  <c r="G303" i="2"/>
  <c r="G305" i="2" s="1"/>
  <c r="F303" i="2"/>
  <c r="F305" i="2" s="1"/>
  <c r="G286" i="2"/>
  <c r="G291" i="2" s="1"/>
  <c r="G293" i="2" s="1"/>
  <c r="G289" i="2"/>
  <c r="G290" i="2"/>
  <c r="F291" i="2"/>
  <c r="F293" i="2"/>
  <c r="G275" i="2"/>
  <c r="G269" i="2"/>
  <c r="G276" i="2" s="1"/>
  <c r="G279" i="2" s="1"/>
  <c r="G281" i="2" s="1"/>
  <c r="F279" i="2"/>
  <c r="F281" i="2" s="1"/>
  <c r="G270" i="2"/>
  <c r="G272" i="2" s="1"/>
  <c r="F270" i="2"/>
  <c r="F272" i="2" s="1"/>
  <c r="G206" i="2"/>
  <c r="G207" i="2"/>
  <c r="G209" i="2"/>
  <c r="G211" i="2" s="1"/>
  <c r="F209" i="2"/>
  <c r="F211" i="2" s="1"/>
  <c r="G163" i="2"/>
  <c r="G164" i="2"/>
  <c r="G165" i="2"/>
  <c r="G166" i="2"/>
  <c r="G167" i="2"/>
  <c r="G169" i="2" s="1"/>
  <c r="F167" i="2"/>
  <c r="F169" i="2" s="1"/>
  <c r="G146" i="2"/>
  <c r="G154" i="2" s="1"/>
  <c r="G156" i="2" s="1"/>
  <c r="G150" i="2"/>
  <c r="G152" i="2"/>
  <c r="G153" i="2"/>
  <c r="F154" i="2"/>
  <c r="F156" i="2" s="1"/>
  <c r="G135" i="2"/>
  <c r="G139" i="2" s="1"/>
  <c r="G141" i="2" s="1"/>
  <c r="G136" i="2"/>
  <c r="G137" i="2"/>
  <c r="F139" i="2"/>
  <c r="F141" i="2"/>
  <c r="G126" i="2"/>
  <c r="G128" i="2"/>
  <c r="F126" i="2"/>
  <c r="F128" i="2"/>
  <c r="G103" i="2"/>
  <c r="G112" i="2"/>
  <c r="G114" i="2" s="1"/>
  <c r="G116" i="2" s="1"/>
  <c r="G113" i="2"/>
  <c r="F114" i="2"/>
  <c r="F116" i="2" s="1"/>
  <c r="G91" i="2"/>
  <c r="G97" i="2"/>
  <c r="G98" i="2"/>
  <c r="G100" i="2" s="1"/>
  <c r="F98" i="2"/>
  <c r="F100" i="2" s="1"/>
  <c r="G81" i="2"/>
  <c r="G86" i="2" s="1"/>
  <c r="G88" i="2" s="1"/>
  <c r="G85" i="2"/>
  <c r="F86" i="2"/>
  <c r="F88" i="2" s="1"/>
  <c r="G73" i="2"/>
  <c r="G75" i="2" s="1"/>
  <c r="F73" i="2"/>
  <c r="F75" i="2" s="1"/>
  <c r="G50" i="2"/>
  <c r="G55" i="2"/>
  <c r="G57" i="2"/>
  <c r="G59" i="2" s="1"/>
  <c r="F57" i="2"/>
  <c r="F59" i="2" s="1"/>
  <c r="G36" i="2"/>
  <c r="G42" i="2" s="1"/>
  <c r="G44" i="2" s="1"/>
  <c r="F42" i="2"/>
  <c r="F44" i="2"/>
  <c r="G25" i="2"/>
  <c r="G28" i="2"/>
  <c r="G30" i="2" s="1"/>
  <c r="F28" i="2"/>
  <c r="F30" i="2" s="1"/>
  <c r="O235" i="2"/>
  <c r="O244" i="2" s="1"/>
  <c r="O236" i="2"/>
  <c r="O237" i="2"/>
  <c r="O238" i="2"/>
  <c r="O239" i="2"/>
  <c r="O240" i="2"/>
  <c r="O243" i="2"/>
  <c r="N244" i="2"/>
  <c r="G378" i="2"/>
  <c r="G380" i="2"/>
  <c r="F378" i="2"/>
  <c r="F380" i="2"/>
  <c r="F259" i="2"/>
  <c r="G258" i="2"/>
  <c r="G255" i="2"/>
  <c r="G254" i="2"/>
  <c r="G253" i="2"/>
  <c r="G252" i="2"/>
  <c r="G251" i="2"/>
  <c r="G250" i="2"/>
  <c r="G259" i="2" s="1"/>
  <c r="F244" i="2"/>
  <c r="G243" i="2"/>
  <c r="G240" i="2"/>
  <c r="G239" i="2"/>
  <c r="G238" i="2"/>
  <c r="G237" i="2"/>
  <c r="G236" i="2"/>
  <c r="G235" i="2"/>
  <c r="F228" i="2"/>
  <c r="F230" i="2"/>
  <c r="G184" i="2"/>
  <c r="G186" i="2" s="1"/>
  <c r="G244" i="2"/>
</calcChain>
</file>

<file path=xl/sharedStrings.xml><?xml version="1.0" encoding="utf-8"?>
<sst xmlns="http://schemas.openxmlformats.org/spreadsheetml/2006/main" count="6077" uniqueCount="1238">
  <si>
    <t xml:space="preserve">Антибиотиктерге сезімталдықты анықтаумен  микрофлораға несептің бак. себуі  </t>
  </si>
  <si>
    <t xml:space="preserve">Антибиотиктерге сезімталдықты анықтаумен  микрофлораға өттің бак. себуі  </t>
  </si>
  <si>
    <t xml:space="preserve">Антибиотиктерге сезімталдықты анықтаумен патогенді микрофлораға нәжістің бак. себуі  </t>
  </si>
  <si>
    <t xml:space="preserve">Антибиотиктерге сезімталдықты анықтаумен  микрофлораға қақырықтың бак. себуі  </t>
  </si>
  <si>
    <t xml:space="preserve">Антибиотиктерге сезімталдықты анықтаумен  дисбактериозге нәжістің бак. себуі  </t>
  </si>
  <si>
    <t xml:space="preserve">Антибиотиктерге сезімталдықты анықтаумен  микрофлораға қанның бак. себуі  </t>
  </si>
  <si>
    <t xml:space="preserve">Шығын материалдарын пациенттің қолына бере отырып микробиологиялық зерттемелерге материалдар (нәжіске арналған флакон, құты, ортасы бар тампон, ортасыз тампон, пробирка) алу </t>
  </si>
  <si>
    <t xml:space="preserve">"ОЛИМП" КДЗ емшара кабинеттерінде еркектерден микробиологиялық зерттемеге материал алу (барлық шығын материалдарын қосқанда) </t>
  </si>
  <si>
    <t xml:space="preserve">"ОЛИМП" КДЗ емшара кабинеттерінде әйелдерден микробиологиялық зерттемеге материал алу (барлық шығын материалдарын қосқанда) </t>
  </si>
  <si>
    <t>Кәдімгі ойраншөп</t>
  </si>
  <si>
    <t>Жалған ойраншөп</t>
  </si>
  <si>
    <t>3-5</t>
  </si>
  <si>
    <t>Гонорея (Neisseria gonorrhoeae)</t>
  </si>
  <si>
    <t>Цитомегаловирус (CMV)</t>
  </si>
  <si>
    <t>Кандидоз (Candida albicans)</t>
  </si>
  <si>
    <t>Трихомониаз (Trichomonas vaginalis)</t>
  </si>
  <si>
    <t>Гарднереллез (Gardnerella vaginalis)</t>
  </si>
  <si>
    <t>Уреаплазмоз (Ureaplasma species)</t>
  </si>
  <si>
    <t>Микоплазмоз (Mycoplasma genitalium)</t>
  </si>
  <si>
    <t>Хламидиоз (Chlamydia trachomatis)</t>
  </si>
  <si>
    <t>Бруцеллез IgG</t>
  </si>
  <si>
    <t>Бруцеллез IgА</t>
  </si>
  <si>
    <t>Листериоз IgG</t>
  </si>
  <si>
    <t>Хламидиоз IgM</t>
  </si>
  <si>
    <t>Хламидиоз IgG</t>
  </si>
  <si>
    <t>Трихомониаз IgМ</t>
  </si>
  <si>
    <t>Трихомониаз IgG</t>
  </si>
  <si>
    <t>Уреаплазмоз IgМ</t>
  </si>
  <si>
    <t>Уреаплазмоз IgG</t>
  </si>
  <si>
    <t>Микоплазмоз IgМ</t>
  </si>
  <si>
    <t>Микоплазмоз IgG</t>
  </si>
  <si>
    <t>Описторхоз IgG</t>
  </si>
  <si>
    <t>Лямблиоз IgG</t>
  </si>
  <si>
    <t>Эхинококкоз IgG</t>
  </si>
  <si>
    <t>Аскаридоз IgG</t>
  </si>
  <si>
    <t>АЧТВ</t>
  </si>
  <si>
    <t>Фибриноген</t>
  </si>
  <si>
    <t>ПВ-по-МНО</t>
  </si>
  <si>
    <t>ЦИТОЛОГИЯ</t>
  </si>
  <si>
    <t>Микрореакция</t>
  </si>
  <si>
    <t>Остеокальцин</t>
  </si>
  <si>
    <t>Beta-Cross laps</t>
  </si>
  <si>
    <t>С-пептид</t>
  </si>
  <si>
    <t>Инсулин</t>
  </si>
  <si>
    <t xml:space="preserve">Кортизол </t>
  </si>
  <si>
    <t>Тестостерон</t>
  </si>
  <si>
    <t>Прогестерон</t>
  </si>
  <si>
    <t>Эстрадиол</t>
  </si>
  <si>
    <t>Пролактин</t>
  </si>
  <si>
    <t>Паратгормон</t>
  </si>
  <si>
    <t>Магний</t>
  </si>
  <si>
    <t>Креатинин</t>
  </si>
  <si>
    <t>Альбумин</t>
  </si>
  <si>
    <t>α-амилаза (диастаза)</t>
  </si>
  <si>
    <t>Антистрептолизин О (АСЛО)</t>
  </si>
  <si>
    <t>IgЕ (иммуноглобулин Е)</t>
  </si>
  <si>
    <t>IgG (иммуноглобулин G)</t>
  </si>
  <si>
    <t>IgM (иммуноглобулин М)</t>
  </si>
  <si>
    <t>IgA (иммуноглобулин А)</t>
  </si>
  <si>
    <t>Ферритин</t>
  </si>
  <si>
    <t xml:space="preserve">Трансферрин  </t>
  </si>
  <si>
    <t>Магний (Мg)</t>
  </si>
  <si>
    <t>Аполипопротеин В</t>
  </si>
  <si>
    <t>Аполипопротеин А1</t>
  </si>
  <si>
    <t>Холестерин-ЛПНП</t>
  </si>
  <si>
    <t>Холестерин-ЛПВП</t>
  </si>
  <si>
    <t>Креатинкиназа (КФК)</t>
  </si>
  <si>
    <t>Липаза</t>
  </si>
  <si>
    <t>Лактат</t>
  </si>
  <si>
    <t>Лактатдегидрогеназа (ЛДГ)</t>
  </si>
  <si>
    <t>Гаммаглютамилтрансфераза (ГГТП)</t>
  </si>
  <si>
    <t>Аспартатаминотрансфераза (АСТ)</t>
  </si>
  <si>
    <t>Аланинаминотрансфераза (АЛТ)</t>
  </si>
  <si>
    <t>ГЕМАТОЛОГИЯ</t>
  </si>
  <si>
    <t>Материал</t>
  </si>
  <si>
    <t>ТЕСТ</t>
  </si>
  <si>
    <t>№</t>
  </si>
  <si>
    <t>Микоплазмоз IgA</t>
  </si>
  <si>
    <t>Уреаплазмоз IgA</t>
  </si>
  <si>
    <t>КАРДИОРИСК</t>
  </si>
  <si>
    <t>Глюкоза</t>
  </si>
  <si>
    <t>Аланинаминотрансфераза</t>
  </si>
  <si>
    <t>Аспартатаминотрансфераза</t>
  </si>
  <si>
    <t>α-Амилаза</t>
  </si>
  <si>
    <t>Гаммаглютамилтрансфераза</t>
  </si>
  <si>
    <t>Лактатдегидрогеназа</t>
  </si>
  <si>
    <t>Антистрептолизин О</t>
  </si>
  <si>
    <t>Фосфор</t>
  </si>
  <si>
    <t>2-3</t>
  </si>
  <si>
    <t>ДГЭА-сульфат (дегидроэпиандростерон-сульфат)</t>
  </si>
  <si>
    <t xml:space="preserve">Альфа-лактоальбумин </t>
  </si>
  <si>
    <t xml:space="preserve">Бета-лактоглобулин </t>
  </si>
  <si>
    <t xml:space="preserve">Казеин </t>
  </si>
  <si>
    <t>Клейковина (глютен)</t>
  </si>
  <si>
    <t>Йогурт</t>
  </si>
  <si>
    <t>Банан</t>
  </si>
  <si>
    <t>Мандарин</t>
  </si>
  <si>
    <t xml:space="preserve">Амоксициллин </t>
  </si>
  <si>
    <t>7</t>
  </si>
  <si>
    <t xml:space="preserve">Прокальцитонин (ПКТ, PCT) </t>
  </si>
  <si>
    <t>экссудат, транссудат</t>
  </si>
  <si>
    <t>5-7</t>
  </si>
  <si>
    <t>2</t>
  </si>
  <si>
    <t>7-14</t>
  </si>
  <si>
    <t>Лямблиоз IgМ</t>
  </si>
  <si>
    <t>Описторхоз IgМ</t>
  </si>
  <si>
    <t>Токсокароз IgG</t>
  </si>
  <si>
    <t>Трихинеллез IgG</t>
  </si>
  <si>
    <t>Лейкоцитарлы формуламен клиникалық қан талдау (ҚЖТ)</t>
  </si>
  <si>
    <t>Ретикулоцитті есептеу</t>
  </si>
  <si>
    <t>ИММУНОГЕМАТОЛОГИЯЛЫҚ ЗЕРТТЕУЛЕР</t>
  </si>
  <si>
    <t>ҚАННЫҢ БИОХИМИЯЛЫҚ ЗЕРТТЕЛУІ</t>
  </si>
  <si>
    <t>Сілтілі фосфатаза (СФ)</t>
  </si>
  <si>
    <t>Ұйқы безі амилазасы</t>
  </si>
  <si>
    <t>Жалпы ақуыз</t>
  </si>
  <si>
    <t xml:space="preserve">Жалпы билирубин </t>
  </si>
  <si>
    <t>Тура билирубин</t>
  </si>
  <si>
    <t>Несеп қышқылы</t>
  </si>
  <si>
    <t>Глюкоза (қан қанты)</t>
  </si>
  <si>
    <t xml:space="preserve">Гликозилирлі гемоглобин </t>
  </si>
  <si>
    <t>Жалпы холестерин</t>
  </si>
  <si>
    <t>Жалпы кальций (Са)</t>
  </si>
  <si>
    <t xml:space="preserve">Бейорганикалық фосфор </t>
  </si>
  <si>
    <t>Na/K/Са иондалған</t>
  </si>
  <si>
    <t xml:space="preserve">Темір (Fe)  </t>
  </si>
  <si>
    <t>Церуллоплазмин (мыстың алмасуы)</t>
  </si>
  <si>
    <t xml:space="preserve">Сарысудың жасырын теміржалғағыш қабілеті    </t>
  </si>
  <si>
    <t>В12 дәрумені</t>
  </si>
  <si>
    <t>С-реактивті ақуыз</t>
  </si>
  <si>
    <t>С3 комплемент құрамы</t>
  </si>
  <si>
    <t xml:space="preserve">С4 комплемент құрамы </t>
  </si>
  <si>
    <t>Ревматоидты фактор (РФ)</t>
  </si>
  <si>
    <t>Ақуызды фракциялар (ақуыз электрофорезі)</t>
  </si>
  <si>
    <t>НЕСЕПТІҢ БИОХИМИЯЛЫҚ ЗЕРТТЕЛУІ</t>
  </si>
  <si>
    <t>Глюкоза (қант)</t>
  </si>
  <si>
    <t>ЖАЛПЫ КЛИНИКАЛЫҚ ЗЕРТТЕУЛЕР</t>
  </si>
  <si>
    <t>Несептің физико-химиялық микроскопиямен зерттелуі</t>
  </si>
  <si>
    <t>Нечипоренко тәсілімен жасалған несеп талдауы</t>
  </si>
  <si>
    <t>Тазалық дәрежесін тексеретін жағынды</t>
  </si>
  <si>
    <t>ТТГ (тиреотропты гормон) ультрасезімталды</t>
  </si>
  <si>
    <t>Т3 (трийодтиронин) жалпы</t>
  </si>
  <si>
    <t>Т4 (тироксин) жалпы</t>
  </si>
  <si>
    <t xml:space="preserve">Анти-ТГ (тиреоглобулинге антиденелер)  </t>
  </si>
  <si>
    <t>ТТГ рецепторынына антиденелер</t>
  </si>
  <si>
    <t>Анти-ТПО (микросомалды тиреопероксидазаға антиденелер)</t>
  </si>
  <si>
    <t>ФСГ (фолликулостимулдайтын гормон)</t>
  </si>
  <si>
    <t>ЛГ (лютеиниздейтін гормон)</t>
  </si>
  <si>
    <t>ХГЧ (хорионикалық гонадотропин)</t>
  </si>
  <si>
    <t>АКТГ (адренокортикотропты гормон)</t>
  </si>
  <si>
    <t>Соматотропты гормон (Cоматотропин, СТГ,Өсу гормоны , Growth hormone, GH)</t>
  </si>
  <si>
    <t>Антифосфолипидті скрининг (IgM/IgG)</t>
  </si>
  <si>
    <t>IgG класының Антинейтрофилдық цитоплазмалық антиденелері (ANCA combi)</t>
  </si>
  <si>
    <t>Гистондарға антиделер (Anti Hyston)</t>
  </si>
  <si>
    <t>Антимитохондриалды антиденелер (AMA-M2)</t>
  </si>
  <si>
    <t>Қандағы антиспермалдық антиденелер</t>
  </si>
  <si>
    <t>ОНКОМАРКЕРЛЕР</t>
  </si>
  <si>
    <t>АФП - альфафетопротеин (бауыр, аналық жыныс безі)</t>
  </si>
  <si>
    <t>РЭА (ішек)</t>
  </si>
  <si>
    <t>Антиген CA 19-9 (асқазан, ұйқы безі)</t>
  </si>
  <si>
    <t>ПСА (простатоспецификалық антиген) жалпы (сезімталды)</t>
  </si>
  <si>
    <t>Антиген CA 15-3 (сүт безі)</t>
  </si>
  <si>
    <t>Тиреоглобулин (қалқанша безі)</t>
  </si>
  <si>
    <t>CYFRA  (өкпе, қуық)</t>
  </si>
  <si>
    <t>Нейрон-спецификалық енолаза (орталық және перифериялық жүйке жүйесі, өкпе, эндокринді жүйе)</t>
  </si>
  <si>
    <t>S100 (меланома, бас миы)</t>
  </si>
  <si>
    <t>СҮЙЕК ТАЛШЫҒЫНЫҢ АЛМАСУ МАРКЕРІ</t>
  </si>
  <si>
    <t xml:space="preserve"> СЕПСИС МАРКЕРІ</t>
  </si>
  <si>
    <t>ДӘРІЛІК МОНИТОРИНГ</t>
  </si>
  <si>
    <t>HBsAg (V2) (гепатит В - үстіртін немесе австралия антигені)</t>
  </si>
  <si>
    <t>Anti-Rub IgG (қызамық вирусына IgG классының антиденелері)</t>
  </si>
  <si>
    <t>Anti-Rub IgМ (қызамық вирусына IgМ классының антиденелері)</t>
  </si>
  <si>
    <t>Anti-Toxo IgM (Toxoplasma gondii  IgМ классының антиденелері)</t>
  </si>
  <si>
    <t>Anti-Toxo IgG (Toxoplasma gondii  IgG классының антиденелері)</t>
  </si>
  <si>
    <t>Anti-CMV-IgG (Цитомегаловирусқа IgG классының антиденелері)</t>
  </si>
  <si>
    <t>Anti-CMV-IgM (Цитомегаловирусқа IgМ классының антиденелері)</t>
  </si>
  <si>
    <t>Үшглицеридтер</t>
  </si>
  <si>
    <t>Несепнәр</t>
  </si>
  <si>
    <t>Сифилис (Treponema pallidum жалпы антиденелер)</t>
  </si>
  <si>
    <t>Вассерман реакциясы</t>
  </si>
  <si>
    <t>МЕРЕЗ</t>
  </si>
  <si>
    <t>Хламидияға зерттеу</t>
  </si>
  <si>
    <t>Токсоплазмоз (Toxoplasma gondii) қанда</t>
  </si>
  <si>
    <t>Цитомегаловирус (CMV) қанда</t>
  </si>
  <si>
    <t>Тексеруге қан алу үшін пациентке шығу</t>
  </si>
  <si>
    <t>Қан алу</t>
  </si>
  <si>
    <t>Несеп алу (несепке арналған құты)</t>
  </si>
  <si>
    <t xml:space="preserve"> БИОМАТЕРИАЛ АЛУ БОЙЫНША ҚЫЗМЕТТЕР</t>
  </si>
  <si>
    <t>БАСҚА ҚЫЗМЕТТЕР</t>
  </si>
  <si>
    <t>Дисконт картаны ауыстыру</t>
  </si>
  <si>
    <t>саны</t>
  </si>
  <si>
    <t>сарысу</t>
  </si>
  <si>
    <t xml:space="preserve">несеп </t>
  </si>
  <si>
    <t>сапа</t>
  </si>
  <si>
    <t>жағынды</t>
  </si>
  <si>
    <t>шығу</t>
  </si>
  <si>
    <t>қан</t>
  </si>
  <si>
    <t xml:space="preserve">  ЖҮРЕК-ТАМЫР АУРУЛАРЫНЫҢ ТӘУЕКЕЛ МАРКЕРЛЕРІ ЖӘНЕ КАРДИО ӨЗІНДІК АҚУЫЗДАР</t>
  </si>
  <si>
    <t xml:space="preserve"> "Остеопороз" профилі</t>
  </si>
  <si>
    <t>Прайс бойынша бағасы</t>
  </si>
  <si>
    <t xml:space="preserve">Мерзімі, күні </t>
  </si>
  <si>
    <t xml:space="preserve">Нәтиже </t>
  </si>
  <si>
    <t>Na/K/Cа иондалған</t>
  </si>
  <si>
    <t>Барлығы:</t>
  </si>
  <si>
    <t xml:space="preserve">Жалпы кальций </t>
  </si>
  <si>
    <t>сары су</t>
  </si>
  <si>
    <t>"Анемия диагностикасы" профилі</t>
  </si>
  <si>
    <t xml:space="preserve">Қор-ды </t>
  </si>
  <si>
    <t xml:space="preserve">Мерзім,күн </t>
  </si>
  <si>
    <t>ЭДТА қан</t>
  </si>
  <si>
    <t>Лейкоцитарлық формуласымен клиникалы қан талдауы (ҚЖТ)</t>
  </si>
  <si>
    <t>Бүйректі тексеру</t>
  </si>
  <si>
    <t>сап.</t>
  </si>
  <si>
    <t>Қор-ды</t>
  </si>
  <si>
    <t>Калий, Натрий, Хлоридтер</t>
  </si>
  <si>
    <t>Несептің жалпы талдауы</t>
  </si>
  <si>
    <t>несеп</t>
  </si>
  <si>
    <t xml:space="preserve">мерзімі, күн </t>
  </si>
  <si>
    <t>Қанның глюкозасы</t>
  </si>
  <si>
    <t>Гликирленген гемоглобин</t>
  </si>
  <si>
    <t>Несеп глюкозасы</t>
  </si>
  <si>
    <t>Несептегі кетондар</t>
  </si>
  <si>
    <t>мерзім, күн</t>
  </si>
  <si>
    <t>"Ревматологиялық" профиль</t>
  </si>
  <si>
    <t xml:space="preserve"> 2 нұсқа. Толық</t>
  </si>
  <si>
    <t xml:space="preserve"> 1 нұсқа. Стандартты</t>
  </si>
  <si>
    <t>жоқ</t>
  </si>
  <si>
    <t>Бағасы, теңге</t>
  </si>
  <si>
    <t xml:space="preserve">Мерзімі, күн </t>
  </si>
  <si>
    <t>сап/сан</t>
  </si>
  <si>
    <t>Ревматоидты фактор</t>
  </si>
  <si>
    <t>Мерзім, күн</t>
  </si>
  <si>
    <t xml:space="preserve"> 3 нұсқа. Кеңейтілген</t>
  </si>
  <si>
    <t>Лейкоцитарлық формуламен қанның клиникалық талдауы</t>
  </si>
  <si>
    <t>С3 комплемент компоненті</t>
  </si>
  <si>
    <t>С4 комплемент компоненті</t>
  </si>
  <si>
    <t>Лейкоцитарлық формуламен қанның клиникалық анализі</t>
  </si>
  <si>
    <t>мерзімі, күн</t>
  </si>
  <si>
    <t xml:space="preserve">Тік билирубин </t>
  </si>
  <si>
    <t>Жалпы билирубин</t>
  </si>
  <si>
    <t>Сілтілі фосфатаза</t>
  </si>
  <si>
    <t>"Бауырды тексеру" профилі</t>
  </si>
  <si>
    <t>Триглицеридтер</t>
  </si>
  <si>
    <t xml:space="preserve">Жалпы холестерин </t>
  </si>
  <si>
    <t>С-реактивті ақуыз Кардио (жоғары сезімтал)</t>
  </si>
  <si>
    <t>Мерзімі, күн</t>
  </si>
  <si>
    <t>1 нұсқа. Стандартты</t>
  </si>
  <si>
    <t>Сиыр сүті</t>
  </si>
  <si>
    <t>Қайнаған сүт</t>
  </si>
  <si>
    <t>Ешкі сүті</t>
  </si>
  <si>
    <t>Сүт сарысуы</t>
  </si>
  <si>
    <t>Тауық жұмыртқасы</t>
  </si>
  <si>
    <t>Жұмыртқа сарысы</t>
  </si>
  <si>
    <t>Жұмыртқа ақуызы</t>
  </si>
  <si>
    <t>Майшабақ</t>
  </si>
  <si>
    <t>Шошқа еті</t>
  </si>
  <si>
    <t>Сиыр еті</t>
  </si>
  <si>
    <t>Қой еті</t>
  </si>
  <si>
    <t>Күркетауық еті</t>
  </si>
  <si>
    <t>Тауық еті</t>
  </si>
  <si>
    <t>Саңырауқұлақтар</t>
  </si>
  <si>
    <t>БИОМАТЕРИАЛ АЛУ БОЙЫНША ҚЫЗМЕТТЕР</t>
  </si>
  <si>
    <t>Қарақұмық ұны</t>
  </si>
  <si>
    <t>Жүгері ұны</t>
  </si>
  <si>
    <t>Күріш</t>
  </si>
  <si>
    <t>Қияр</t>
  </si>
  <si>
    <t>Пияз</t>
  </si>
  <si>
    <t>Шие</t>
  </si>
  <si>
    <t>Шабдалы</t>
  </si>
  <si>
    <t>Жануарлар</t>
  </si>
  <si>
    <t xml:space="preserve">Қой (эпителийі) </t>
  </si>
  <si>
    <t>Ағаштар</t>
  </si>
  <si>
    <t>Қызыл үйеңкі</t>
  </si>
  <si>
    <t>Үшқырлы терек</t>
  </si>
  <si>
    <t>Шаң</t>
  </si>
  <si>
    <t>Кенелер</t>
  </si>
  <si>
    <t>Зең және саңырауқұлақтар</t>
  </si>
  <si>
    <t>Токсиндер</t>
  </si>
  <si>
    <t>Гельминттер</t>
  </si>
  <si>
    <t>Маталар</t>
  </si>
  <si>
    <t>Мақта</t>
  </si>
  <si>
    <t>Жүн</t>
  </si>
  <si>
    <t>Темекі</t>
  </si>
  <si>
    <t>Күнбағыс дәні</t>
  </si>
  <si>
    <t>қақырық</t>
  </si>
  <si>
    <t>өт</t>
  </si>
  <si>
    <t>нәжіс</t>
  </si>
  <si>
    <t>өкпе қабынан сұйықтық</t>
  </si>
  <si>
    <t>Антибиотикке сезімталдықты анықтаумен микрофлораға сол көздің конъюктивасынан жақпаның бак себуі</t>
  </si>
  <si>
    <t>Антибиотикке сезімталдықты анықтаумен микрофлораға оң көздің конъюктивасынан жақпаның бак. себу</t>
  </si>
  <si>
    <t>Антибиотикке сезімталдықты анықтаумен сол құлақтан жақпаның бак. себуі</t>
  </si>
  <si>
    <t>Антибиотикке сезімталдықты анықтаумен оң құлақтан жақпаның бак. себуі</t>
  </si>
  <si>
    <t xml:space="preserve">Антибиотикке сезімталдықты анықтаумен биосұйықтықтың (экссудат, транссудат) бак. себуі </t>
  </si>
  <si>
    <t xml:space="preserve">Антибиотикке сезімталдықты анықтаумен  сол жақ сүт безі секретінің бак. себуі </t>
  </si>
  <si>
    <t>сүт безінің секреті</t>
  </si>
  <si>
    <t>Антибиотикке сезімталдықты анықтаумен  оң жақ сүт безі секретінің бак. себуі</t>
  </si>
  <si>
    <t xml:space="preserve">Жүктеліктің 1 триместрдің пренаталдық трисомиялық скрининг , PRISCA-1 ( жүктеліктің 1 триместрдің биохимиялық скрининг , «триместрдің «қос тесті») </t>
  </si>
  <si>
    <t>Вальпрой қышқылы (Acidum Valproicum, Депакин, Конвулекс)</t>
  </si>
  <si>
    <t>Жүктеліктің 2 триместрдің пренаталдық трисомиялық скрининг , PRISCA-2 ( жүктеліктің 2 триместрдің биохимиялық скрининг,  2 триместрдің «үш мәрте тесті»)</t>
  </si>
  <si>
    <t>Холестерин-ТТЛП</t>
  </si>
  <si>
    <t>Холестерин-ЖТЛП</t>
  </si>
  <si>
    <t xml:space="preserve">Органикасыз фосфор </t>
  </si>
  <si>
    <t>Т3 (трийодтиронин) еркін</t>
  </si>
  <si>
    <t>Т4 (тироксин) еркін</t>
  </si>
  <si>
    <t>17-ОН Прогестерон (17-ОП)</t>
  </si>
  <si>
    <t>Жыныс гормондарын байланыстыратын глобулин (ЖГБГ, Sex hormone-binding globulin) Еркін тестестеронның индексі Тестерон мен ЖГБГ қатарынан тапсырыс берген жағдайда тегін есептеледі.</t>
  </si>
  <si>
    <t>Анти-Мюллер гормон (АМГ, AMH, anti-Mullerian hormone)</t>
  </si>
  <si>
    <t>Антиген CA 72-4 (асқазан, анабездері)</t>
  </si>
  <si>
    <t>ПСА (простатоспецификалық антиген) еркін</t>
  </si>
  <si>
    <t xml:space="preserve">Микоплазмозға зерттеу </t>
  </si>
  <si>
    <t>Уреаплазмозға зерттеу</t>
  </si>
  <si>
    <t>2 инфекцияға</t>
  </si>
  <si>
    <t>3 инфекцияға</t>
  </si>
  <si>
    <t>Жыныстық герпес вирусы IgG</t>
  </si>
  <si>
    <t xml:space="preserve"> ЭДТА-мен қан</t>
  </si>
  <si>
    <t>ЭДТА-мен қан</t>
  </si>
  <si>
    <t>Герпес I, II түрлері (HSV I,II)</t>
  </si>
  <si>
    <t>Адамнын вирус папилломысы 16-18 (сапалы)</t>
  </si>
  <si>
    <t>Адамнын вирус папилломысы 16-18 (санды)</t>
  </si>
  <si>
    <t>қырын</t>
  </si>
  <si>
    <t xml:space="preserve">Саңырауқұлаққа қарсы препараттарға сезімталдықты анықтаумен  саңырауқұлақ микрофлорасына аңқадан жақпаның бак. себуі </t>
  </si>
  <si>
    <t xml:space="preserve">Саңырауқұлаққа қарсы препараттарға сезімталдықты анықтаумен  цервикалды каналдан жақпаның бак. себуі </t>
  </si>
  <si>
    <t xml:space="preserve">Саңырауқұлаққа қарсы препараттарға сезімталдықты анықтаумен  кандидозға сол құлақтан жақпаның бак. себуі </t>
  </si>
  <si>
    <t xml:space="preserve">Саңырауқұлаққа қарсы препараттарға сезімталдықты анықтаумен  кандидозға қақырықтың бак. себуі </t>
  </si>
  <si>
    <t>ұрық</t>
  </si>
  <si>
    <t xml:space="preserve">Антибиотиктерге сезімталдықты анықтаумен  микрофлораға ұрықтің бак. себуі  </t>
  </si>
  <si>
    <t>қынаптан алынған қырыны</t>
  </si>
  <si>
    <t>Na цитраты</t>
  </si>
  <si>
    <t>ЕПО-ға биоматериалды тасымалдау (ВИЧ)</t>
  </si>
  <si>
    <t>Антибиотикке сезімталдықты анықтаумен алтындай стафилококке аңқадан алынған жақпаның бак. себуі</t>
  </si>
  <si>
    <t>Антибиотикке сезімталдықты анықтаумен алтындай стафилококке мұрыннан алынған жақпаның бак. себуі</t>
  </si>
  <si>
    <t>Антибиотикке сезімталдықты анықтаумен алтындай стафилококке цервикалды каналдан алынған жақпаның бак. себуі</t>
  </si>
  <si>
    <t>Антибиотикке сезімталдықты анықтаумен микрофлораға аңқадан алынған  жақпаның бак. себу</t>
  </si>
  <si>
    <t>Антибиотикке сезімталдықты анықтаумен микрофлораға мұрыннан алынған  жақпаның бак. себу</t>
  </si>
  <si>
    <t>Антибиотикке сезімталдықты анықтаумен микрофлораға өкпеқап сұйықтығын  бак. себу</t>
  </si>
  <si>
    <t>Антибиотикке сезімталдықты анықтаумен микрофлораға синовия сұйықтығын  бак. себу</t>
  </si>
  <si>
    <t>синовия сұйықтық</t>
  </si>
  <si>
    <t>Антибиотикке сезімталдықты анықтаумен алтындай стафилококке вагина  секретін бак. себуі</t>
  </si>
  <si>
    <t>вагина секреті</t>
  </si>
  <si>
    <t>Антибиотикке сезімталдықты анықтаумен микрофлораға вагина  секретін бак. себу</t>
  </si>
  <si>
    <t>Антибиотикке сезімталдықты анықтаумен микрофлораға  цервикалды каналдан алынған жақпаның бак. себуі</t>
  </si>
  <si>
    <t>құлақтан бөленетін заттар,       жақпа</t>
  </si>
  <si>
    <t>Антибиотикке сезімталдықты анықтаумен  аңқадан алынған жақпаның бак. себуі</t>
  </si>
  <si>
    <t>уретрадан бөленетін заттар</t>
  </si>
  <si>
    <t>терінің бетінен сыртқы жарадан  жақпасы</t>
  </si>
  <si>
    <t xml:space="preserve">Антибиотикке сезімталдықты анықтаумен терінің бетінен сыртқы жарадан  бөленетін заттардың жақпаның бак. себуі </t>
  </si>
  <si>
    <t xml:space="preserve">Антибиотикке сезімталдықты анықтаумен  терең жарадан  бөленетін заттардың жақпаның бак. себуі </t>
  </si>
  <si>
    <t>жарадан бөленетін заттар</t>
  </si>
  <si>
    <t xml:space="preserve">Саңырауқұлаққа қарсы препараттарға сезімталдықты анықтаумен саңырауқұлаққа микрофлорасына мұрыннан алынған  жақпаның бак. себуі </t>
  </si>
  <si>
    <t xml:space="preserve">Саңырауқұлаққа қарсы препараттарға сезімталдықты анықтаумен  кандидозға вагина  секретін бак. себуі </t>
  </si>
  <si>
    <t>вагинадан бөленетін заттар</t>
  </si>
  <si>
    <t xml:space="preserve">Саңырауқұлаққа қарсы препараттарға сезімталдықты анықтаумен  кандидозға оң құлақтан жақпаның бак. себуі </t>
  </si>
  <si>
    <t>Саңырауқұлаққа қарсы препараттарға сезімталдықты анықтаумен  кандидозға  аңқадан алынған жақпаның бак. себуі</t>
  </si>
  <si>
    <t xml:space="preserve">Саңырауқұлаққа қарсы препараттарға сезімталдықты анықтаумен  кандидозға терең жарадан  бөленетін заттардың жақпаның бак. себуі </t>
  </si>
  <si>
    <t>простата сөлі</t>
  </si>
  <si>
    <t xml:space="preserve">Антибиотиктерге сезімталдықты анықтаумен  микрофлораға простата сөлінің бак. себуі  </t>
  </si>
  <si>
    <t xml:space="preserve">Антибиотикке сезімталдықты анықтаусыз алтындай стафилококке аңқадан /мұрыннан алынған  жақпаның бак. себуі </t>
  </si>
  <si>
    <t xml:space="preserve">Антибиотикке сезімталдықты анықтаумен микрофлораға  уретра бөленеттін заттардың бак. себуі </t>
  </si>
  <si>
    <t xml:space="preserve">Саңырауқұлаққа қарсы препараттарға сезімталдықты анықтаумен  кандидозға  уретра бөленеттін заттардың  бак. себуі </t>
  </si>
  <si>
    <t xml:space="preserve">Гонококкты инфекцияны анықтау  уретра бөленеттін заттардың  микроскопиялық зерттеме </t>
  </si>
  <si>
    <t>Candida albicans ашытқы саңырауқұлақшасы</t>
  </si>
  <si>
    <t xml:space="preserve">Aspergillus terreus саңырауқұлағы  </t>
  </si>
  <si>
    <t xml:space="preserve">Aspergillus flavus саңырауқұлағы  </t>
  </si>
  <si>
    <t>Toxocara canis токсокарозды қоздырушы</t>
  </si>
  <si>
    <t xml:space="preserve">3 нұсқа. Кеңейтілген </t>
  </si>
  <si>
    <t>Атероген индексі</t>
  </si>
  <si>
    <t>Натриуреттік гармон  (В-типі) N-сонғысы пропептид (NT-proBNP, N-terminal pro-brain natriuretic peptide, pro-B-type natriuretic peptide)</t>
  </si>
  <si>
    <t>Циклдiк цитруллинген пептидке антиденелер (ЦЦПА, anti-CCP, Ревматоидты артриттің маркері)</t>
  </si>
  <si>
    <t>Қантты диабет диагностикасы</t>
  </si>
  <si>
    <t>ЭДТА мен қан</t>
  </si>
  <si>
    <t>Паразитоздар</t>
  </si>
  <si>
    <t>Герпес I, II типы (HSV I,II)</t>
  </si>
  <si>
    <t>(Rotor-Gene 6000-шi анализатор) нақты уақыт тәртiбiндегi ПЦР</t>
  </si>
  <si>
    <t>ГОРМОНДАР                                                                                                                                                                      (Электрохемилюминисцентті тәсіл)</t>
  </si>
  <si>
    <t xml:space="preserve">Қан тобы (Blood group, АВ0) және Резус-ықпалы (Резус-фактор, Rh-factor, Rh) </t>
  </si>
  <si>
    <t>HCV  (С гепатит)</t>
  </si>
  <si>
    <t>Anti-HAV IgM (А гепатиті)</t>
  </si>
  <si>
    <t>HBsAg (V2) (В гепатиті - үстіртін немесе австралия антигені)</t>
  </si>
  <si>
    <t>Anti-HCV (С гепатиті)</t>
  </si>
  <si>
    <t xml:space="preserve">Тромбин уақыты </t>
  </si>
  <si>
    <t>Соз (Neisseria gonorrhoeae)</t>
  </si>
  <si>
    <t>Қалқанша бездi тексеру</t>
  </si>
  <si>
    <t xml:space="preserve">Еркек денсаулығы </t>
  </si>
  <si>
    <t xml:space="preserve">Әйел денсаулығы </t>
  </si>
  <si>
    <t xml:space="preserve">Ер онкопрофилі  </t>
  </si>
  <si>
    <t>Әйел онкопрофилі</t>
  </si>
  <si>
    <t xml:space="preserve">"Операция алдындағы"профилі. </t>
  </si>
  <si>
    <t xml:space="preserve">Интимді профилі (ИФА) </t>
  </si>
  <si>
    <t xml:space="preserve">"Интимді" профилі (ПЦР әйел адамнан) </t>
  </si>
  <si>
    <t>Антиген СА 125 (аналық бездері)</t>
  </si>
  <si>
    <t>ЖҰҚПАЛЫ АУРУЛАРДЫҢ СЕРОЛОГИЯЛЫҚ МАРКЕРЛЕРІ (ИФА)</t>
  </si>
  <si>
    <t>ҚАЛА ІШІНДЕ КӨЛІКТІК ҚЫЗМЕТ КӨРСЕТУ</t>
  </si>
  <si>
    <t>БИОМАТЕРИАЛДЫ АЛУ БОЙЫНША ҚЫЗМЕТТЕР</t>
  </si>
  <si>
    <t>сілемей үстінің жағыңдысы</t>
  </si>
  <si>
    <t>Альдостерон</t>
  </si>
  <si>
    <t>Гомоцистеин</t>
  </si>
  <si>
    <t>Герпес вирусы IgG</t>
  </si>
  <si>
    <t>Герпес вирусы IgM</t>
  </si>
  <si>
    <t>I бойдың инсулин тәрізді факторы  (ИФР-1, Соматомедин-С, insulin-like growth factor I, IGF-1)</t>
  </si>
  <si>
    <t>Жиынтықты антиядерлы антиденелер скринингі (ANA screen)</t>
  </si>
  <si>
    <t>Экстракцияланған ядерлыантиденелер (ENA screen)</t>
  </si>
  <si>
    <t>β-ХГЧ антиденесі</t>
  </si>
  <si>
    <t>Забор соскобов на ПЦР-исследование в процедурных кабинетах</t>
  </si>
  <si>
    <t>Ер адамдардан ПТР-ға сүртінді алу</t>
  </si>
  <si>
    <t>сүртінді</t>
  </si>
  <si>
    <t>иә</t>
  </si>
  <si>
    <t>Шығынсыз материалдар  бағасы, тенге</t>
  </si>
  <si>
    <t>Шығыс материалдар  бағасы, тенге</t>
  </si>
  <si>
    <t>уретрадан бөлінетін заттар</t>
  </si>
  <si>
    <t xml:space="preserve">беткейлік сілемейлі сүртінді </t>
  </si>
  <si>
    <t>Антибиотиктерге сезімталдықты анықтауымен Ureaplasma spp./M.hominis айқындайтын бак.посев</t>
  </si>
  <si>
    <t>кол.</t>
  </si>
  <si>
    <t>3-6</t>
  </si>
  <si>
    <t>Хламидиоз IgА</t>
  </si>
  <si>
    <t>Дәрумендер мен микроэлементтер</t>
  </si>
  <si>
    <t>Профиль бойынша арнайы баға</t>
  </si>
  <si>
    <t>Жалпы кальций  (Са)</t>
  </si>
  <si>
    <t>Неорганикалық фосфор</t>
  </si>
  <si>
    <t xml:space="preserve">Ионизирленген Na/K/Са </t>
  </si>
  <si>
    <t>Церулоплазмин (обмен меди алмасуы)</t>
  </si>
  <si>
    <t>Тест</t>
  </si>
  <si>
    <t>Кофе</t>
  </si>
  <si>
    <t xml:space="preserve"> Екі спиральды (жасанды) ДНҚ IgG класының антиденесі (анти-дсДНК IgG, anti-double-stranded (native) DNA IgG antibodies, anti-dsDNA IgG)</t>
  </si>
  <si>
    <t>Эпштейна-Барры вирусының капсидті андтигеніне  IgG классының антиденесі  (anti- Epstein-Barr viral capsid antigens IgG, EBV VCA IgG)</t>
  </si>
  <si>
    <t xml:space="preserve">Қызылша IgG </t>
  </si>
  <si>
    <t xml:space="preserve">Қызылша IgM  </t>
  </si>
  <si>
    <t>Аспергиллез IgG</t>
  </si>
  <si>
    <t>ЖҰҚПАЛЫ АУРУЛАРДЫҢ СЕРОЛОГИЯЛЫҚ МАРКЕРІ                                                                                         
    (Электрохемилюминисцентті әдіс)</t>
  </si>
  <si>
    <t>25-OH дәрумені D (25-OH vitamin D, 25(OH)D, 25-hydroxycalciferol)</t>
  </si>
  <si>
    <t>ДӘРУМЕНДЕР</t>
  </si>
  <si>
    <t>Эпштейна-Барры вирусының капсидті андтигеніне  IgG классының антиденесі (ВЭБ VCA-IgM, Epstein-Barr Virus Capcid Antigen IgM, EBV VCA-IgM)</t>
  </si>
  <si>
    <t>Жержаңғақ</t>
  </si>
  <si>
    <t>Грек жаңғағы</t>
  </si>
  <si>
    <t>Кешью жаңғағы</t>
  </si>
  <si>
    <t>Асқабақ</t>
  </si>
  <si>
    <t>Қара бұрыш</t>
  </si>
  <si>
    <t>Аскөк</t>
  </si>
  <si>
    <t>Қарбыз</t>
  </si>
  <si>
    <t>Алмұрт</t>
  </si>
  <si>
    <t>Қара өрік</t>
  </si>
  <si>
    <t>Mycoplasma pneumoniae  IgА</t>
  </si>
  <si>
    <t>Mycoplasma pneumoniae IgМ</t>
  </si>
  <si>
    <t>Циклоспорин (Cyclosporine, Cyclosporine A, Sandimmune)</t>
  </si>
  <si>
    <t>Такролимус (FK506, Адваграф, Програф, Протопик, Такросел (Advagraf, Prograf, Protopic, Tacrosel))</t>
  </si>
  <si>
    <t>Кальцитонин</t>
  </si>
  <si>
    <t xml:space="preserve">Шошқаборық IgG </t>
  </si>
  <si>
    <t xml:space="preserve">Шошқаборық IgM  </t>
  </si>
  <si>
    <t>НЕ-4 (аналық бездері)</t>
  </si>
  <si>
    <t>Триптаза</t>
  </si>
  <si>
    <t>Эозинофилдi катиондi ақуыз (ECP)</t>
  </si>
  <si>
    <t>Ересектерге арналған Фадиатоп</t>
  </si>
  <si>
    <t>Балаларга арналған Фадиатоп</t>
  </si>
  <si>
    <t>Артық салмақ мәселесі</t>
  </si>
  <si>
    <t xml:space="preserve">Атероген индексі </t>
  </si>
  <si>
    <t>Атероген индексі (тегін)</t>
  </si>
  <si>
    <t>Фолий қышқылы (фолат)</t>
  </si>
  <si>
    <t>Целиакия IgG ( тінілік трансглутаминазе ге  lgG антидене)</t>
  </si>
  <si>
    <t>Целиакия IgA (тінілік трансглутаминазеге lgА антидене)</t>
  </si>
  <si>
    <t>IgA Глиадинге антидене</t>
  </si>
  <si>
    <t>IgG  Глиадину антидене</t>
  </si>
  <si>
    <t>Аллергендер панелі: үйдің шаңы мен зеңі</t>
  </si>
  <si>
    <t>Альфа-1-Антитрипсин</t>
  </si>
  <si>
    <t>Қарағанды, Петропавл</t>
  </si>
  <si>
    <t>WalkAway-40 Siemens (Германия) автоматты анализаторда микробиологиялық зерттемелер</t>
  </si>
  <si>
    <r>
      <t>Нәжіс алу</t>
    </r>
    <r>
      <rPr>
        <b/>
        <sz val="10"/>
        <rFont val="Segoe UI"/>
        <family val="2"/>
        <charset val="204"/>
      </rPr>
      <t xml:space="preserve">* </t>
    </r>
    <r>
      <rPr>
        <sz val="10"/>
        <rFont val="Segoe UI"/>
        <family val="2"/>
        <charset val="204"/>
      </rPr>
      <t>(нәжіске арналған құты)</t>
    </r>
  </si>
  <si>
    <t>РИФ-ДИАГНОСТИКА*</t>
  </si>
  <si>
    <t>КОАГУЛОГИЯЛЫҚ ЗЕРТТЕУЛЕР*</t>
  </si>
  <si>
    <t>Сәбіз</t>
  </si>
  <si>
    <t>Қауын</t>
  </si>
  <si>
    <t>Жүзім</t>
  </si>
  <si>
    <t>КДЗ "ОЛИМП" жүйесінің басқа қалалар</t>
  </si>
  <si>
    <t>Простата денсаулығы индексі (ПСА жалпы, ПСА еркін,         про-ПСА)</t>
  </si>
  <si>
    <t>Флороценоз NCMT (Neisseria gonorrhoeae, Chlamydia trachomatis, Mycoplasma genitalium, Trichomonas vaginalis)</t>
  </si>
  <si>
    <t>Әйел адамдардан РИФ, ПТР, онкоцитологияға сүртінді алу</t>
  </si>
  <si>
    <t>Мұрын қуысы шырышының риноцитограммасы</t>
  </si>
  <si>
    <t>ИММУНОЛОГИЯЛЫҚ ЗЕРТТЕУЛЕР</t>
  </si>
  <si>
    <t>Интерлейкин 6 (ИЛ-6, Interleukin 6, IL-6)</t>
  </si>
  <si>
    <t>Риноцитограммаға мұрын қуысы шырышын алу</t>
  </si>
  <si>
    <t>сапа/саны</t>
  </si>
  <si>
    <t>Цитомегаловирус (CMV), қанда ДНК-ның сандық мөлшерін анықтау</t>
  </si>
  <si>
    <t>Флороценоз-Бактериалды вагиноз (Gardnerella vaginalis, Atopobium vaginae, Lactobacillus spp., Bacteria spp.), количественное определение ДНК</t>
  </si>
  <si>
    <t>Флороценоздың комплекстік зерттеуі №1 (NCMT, Бактериальный вагиноз, Микоплазмы, Аэробы, Кандиды)</t>
  </si>
  <si>
    <t xml:space="preserve">Жоғары қауіпті канцерогенды адамның вирус папилломаны анықтау (16, 18, 31, 33, 35, 39, 45, 51, 52, 56, 58, 59, 66, 68 генотиптері ), ДНК-ның санын анықтау вирустың түрімен қоса </t>
  </si>
  <si>
    <t>Флороценоз-Кандидалар (Candida albicans, Candida grabrata, Candida krusei, Candida parapsilosis/tropicalis), ДНК-ның сандық мөлшерін анықтау</t>
  </si>
  <si>
    <t>Флороценоздың комплекстік зерттеуі Флороценоз №2 (Бактериальды вагиноз, Микоплазмалар, Аэробтар, Кандидалар)</t>
  </si>
  <si>
    <t xml:space="preserve"> (COBAS TaqMan® 48 анализатор) нақты уақыт тәртiбiндегi ПЦР</t>
  </si>
  <si>
    <t>14</t>
  </si>
  <si>
    <t>Эритропоэтин (Erythropoetin)</t>
  </si>
  <si>
    <t xml:space="preserve">Амброзия nAmb a 1 IgE                 </t>
  </si>
  <si>
    <t>Қайың  rBet v 1 PR-10 IgE</t>
  </si>
  <si>
    <t>Қайың rBet v 2, rBet v 4 IgE</t>
  </si>
  <si>
    <t>Қайың rBet v 2 профилин</t>
  </si>
  <si>
    <t xml:space="preserve">Қайың rBet v 4 </t>
  </si>
  <si>
    <t>Шабындық тимофеевка rPhl p 1</t>
  </si>
  <si>
    <t>Шабындық тимофеевка rPhl p 7</t>
  </si>
  <si>
    <t>Шабындық тимофеевка rPhl p 12 профилин</t>
  </si>
  <si>
    <t>Шабындық тимофеевка rPhl p 5b</t>
  </si>
  <si>
    <t>Шабындық тимофеевка rPhl p 1, rPhl p 5b IgE</t>
  </si>
  <si>
    <t>Шабындық тимофеевка rPhl p 7, rPhl p 12 IgE</t>
  </si>
  <si>
    <t xml:space="preserve">Жусан nArt v 1 IgE </t>
  </si>
  <si>
    <t xml:space="preserve">Жусан nArt v 3 LTP IgE  </t>
  </si>
  <si>
    <t>Мысық rFel d 1 IgE;</t>
  </si>
  <si>
    <t>Рекомбинантты алергендер</t>
  </si>
  <si>
    <r>
      <t>Флороценоз-Аэробтар (Enterobacteriaceae,</t>
    </r>
    <r>
      <rPr>
        <sz val="10"/>
        <color rgb="FF1F497D"/>
        <rFont val="Segoe UI"/>
        <family val="2"/>
        <charset val="204"/>
      </rPr>
      <t xml:space="preserve"> </t>
    </r>
    <r>
      <rPr>
        <sz val="10"/>
        <rFont val="Segoe UI"/>
        <family val="2"/>
        <charset val="204"/>
      </rPr>
      <t>Streptococcus spp.,</t>
    </r>
    <r>
      <rPr>
        <sz val="10"/>
        <color rgb="FF1F497D"/>
        <rFont val="Segoe UI"/>
        <family val="2"/>
        <charset val="204"/>
      </rPr>
      <t xml:space="preserve"> </t>
    </r>
    <r>
      <rPr>
        <sz val="10"/>
        <rFont val="Segoe UI"/>
        <family val="2"/>
        <charset val="204"/>
      </rPr>
      <t>Staphylococcus spp.), ДНК-ның сандық мөлшерін анықтау</t>
    </r>
  </si>
  <si>
    <t>С-реактивті ақуыз кардио (аса сезімтал)</t>
  </si>
  <si>
    <r>
      <t>Назар  аударыңыз! Жұлдызшамен</t>
    </r>
    <r>
      <rPr>
        <b/>
        <i/>
        <sz val="10"/>
        <color theme="1"/>
        <rFont val="Segoe UI"/>
        <family val="2"/>
        <charset val="204"/>
      </rPr>
      <t xml:space="preserve"> * </t>
    </r>
    <r>
      <rPr>
        <b/>
        <i/>
        <sz val="11"/>
        <color theme="1"/>
        <rFont val="Calibri"/>
        <family val="2"/>
        <charset val="204"/>
      </rPr>
      <t> белгіленген зерттеулердің филиалдарда орындалу мүмкіндігі жайында  тіркеушілерден немесе</t>
    </r>
    <r>
      <rPr>
        <b/>
        <i/>
        <sz val="10"/>
        <color theme="1"/>
        <rFont val="Segoe UI"/>
        <family val="2"/>
        <charset val="204"/>
      </rPr>
      <t xml:space="preserve"> 59-79-69</t>
    </r>
    <r>
      <rPr>
        <b/>
        <i/>
        <sz val="11"/>
        <color theme="1"/>
        <rFont val="Calibri"/>
        <family val="2"/>
        <charset val="204"/>
      </rPr>
      <t xml:space="preserve">  </t>
    </r>
    <r>
      <rPr>
        <b/>
        <i/>
        <sz val="10"/>
        <color theme="1"/>
        <rFont val="Segoe UI"/>
        <family val="2"/>
        <charset val="204"/>
      </rPr>
      <t xml:space="preserve">тел. </t>
    </r>
    <r>
      <rPr>
        <b/>
        <i/>
        <sz val="11"/>
        <color theme="1"/>
        <rFont val="Calibri"/>
        <family val="2"/>
        <charset val="204"/>
      </rPr>
      <t>бойынша байланыс-орталығынан анықтау қажет.</t>
    </r>
  </si>
  <si>
    <t>Флороценоз-Микоплазма (Ureaplasma parvum, Ureaplasma urealiticum, Mycoplasma hominis), ДНК-ның сандық мөлшерін анықтау</t>
  </si>
  <si>
    <t>ДИАГНОСТИКАЛЫҚ ПРОФИЛЬДЕР</t>
  </si>
  <si>
    <t>HLA-B27</t>
  </si>
  <si>
    <t>Limbach</t>
  </si>
  <si>
    <t>N-телопептид (NTx)</t>
  </si>
  <si>
    <t>Synlab</t>
  </si>
  <si>
    <t>Проколлаген-III-пептид (С-III)</t>
  </si>
  <si>
    <t>α-гидроксибутиратдегидрогеназа</t>
  </si>
  <si>
    <t xml:space="preserve">Лизоцим </t>
  </si>
  <si>
    <t>Макро АЛТ</t>
  </si>
  <si>
    <t>Макро амилаза</t>
  </si>
  <si>
    <t xml:space="preserve">Пентахлорфенол </t>
  </si>
  <si>
    <t xml:space="preserve">Саркозин </t>
  </si>
  <si>
    <t>Антигиалуронидаза</t>
  </si>
  <si>
    <t>Антистафилолизин</t>
  </si>
  <si>
    <t>Антистрептодорназа В</t>
  </si>
  <si>
    <t>Фруктозамин</t>
  </si>
  <si>
    <t>Лейцинаминопептидаза</t>
  </si>
  <si>
    <t>Аполипопротеин  A2</t>
  </si>
  <si>
    <t>Аполипопротеин  E</t>
  </si>
  <si>
    <t xml:space="preserve">Арилсульфатаза  A </t>
  </si>
  <si>
    <t>Ингибин  A</t>
  </si>
  <si>
    <t>Липопротеин (а) , Lpa</t>
  </si>
  <si>
    <t>Липопротеин  X</t>
  </si>
  <si>
    <t>C1q Комплемент</t>
  </si>
  <si>
    <t>C2  Комплемент</t>
  </si>
  <si>
    <t>C5  Комплемент</t>
  </si>
  <si>
    <t>C6  Комплемент</t>
  </si>
  <si>
    <t>C7  Комплемент</t>
  </si>
  <si>
    <t>C8  Комплемент</t>
  </si>
  <si>
    <t>C9  Комплемент</t>
  </si>
  <si>
    <t>Провитамин А (бета-каротин)</t>
  </si>
  <si>
    <t>Фосфатидилэтаноламин-IgG</t>
  </si>
  <si>
    <t>Фосфатидилэтаноламин-IgM</t>
  </si>
  <si>
    <t>Фосфатидилглицерин-IgG</t>
  </si>
  <si>
    <t>Фосфатидилглицерин-IgM</t>
  </si>
  <si>
    <t>Фосфатидилинозитол-IgG</t>
  </si>
  <si>
    <t>Фосфатидилинозитол-IgM</t>
  </si>
  <si>
    <t xml:space="preserve">Фосфатидилсерин-IgA </t>
  </si>
  <si>
    <t>Фосфатидилсерин-IgG</t>
  </si>
  <si>
    <t xml:space="preserve">Фосфатидилсерин-IgM </t>
  </si>
  <si>
    <t>SOX1-IgG, иммуноблоттинг</t>
  </si>
  <si>
    <t xml:space="preserve">Тимус -IgA </t>
  </si>
  <si>
    <t xml:space="preserve">Тимус -IgG </t>
  </si>
  <si>
    <t xml:space="preserve">Тимус -IgM </t>
  </si>
  <si>
    <t xml:space="preserve">Трисиало 1а ганглиозид -IgG </t>
  </si>
  <si>
    <t xml:space="preserve">Трисиало 1а ганглиозид -IgM </t>
  </si>
  <si>
    <t xml:space="preserve">Трисиало 1b ганглиозид -IgG </t>
  </si>
  <si>
    <t xml:space="preserve">Трисиало 1b ганглиозид -IgM </t>
  </si>
  <si>
    <t>11- Дезоксикортикостерон</t>
  </si>
  <si>
    <t>11- Дезоксикортизол</t>
  </si>
  <si>
    <t>17-OH- прегненолон</t>
  </si>
  <si>
    <t>21- Дезоксикортизол</t>
  </si>
  <si>
    <t>CT-Провазопрессин (Копептин)</t>
  </si>
  <si>
    <t>Дегидроэпиандростерон  (DHEA)</t>
  </si>
  <si>
    <t>Дигидротестостерон  (ДГТ)</t>
  </si>
  <si>
    <t>Эстриол</t>
  </si>
  <si>
    <t>Эстрон</t>
  </si>
  <si>
    <t>Гидроксипрогестерон</t>
  </si>
  <si>
    <t xml:space="preserve">Альфа-2 макроглобулин </t>
  </si>
  <si>
    <t>Андростандиол-глюкоронид</t>
  </si>
  <si>
    <t>Андростендион</t>
  </si>
  <si>
    <t>Альбендазол-сульфоксид</t>
  </si>
  <si>
    <t>Каптоприл</t>
  </si>
  <si>
    <t>Эритромицин</t>
  </si>
  <si>
    <t>Габапентин</t>
  </si>
  <si>
    <t>Ганцикловир (Cymeven)</t>
  </si>
  <si>
    <t>Гидрохлоротиазид</t>
  </si>
  <si>
    <t>Гидроксихлорохин</t>
  </si>
  <si>
    <t>Имипрамин</t>
  </si>
  <si>
    <t>Ламотригин</t>
  </si>
  <si>
    <t>Метотрексат</t>
  </si>
  <si>
    <t>Моноэтил глицинсилидид</t>
  </si>
  <si>
    <t>N-ацетилпрокаинамид</t>
  </si>
  <si>
    <t>Омепразол</t>
  </si>
  <si>
    <t>Опипрамол</t>
  </si>
  <si>
    <t>Феноксиметилпенициллин</t>
  </si>
  <si>
    <t>Протипендил</t>
  </si>
  <si>
    <t>Бромид</t>
  </si>
  <si>
    <t xml:space="preserve">Бупренорфин </t>
  </si>
  <si>
    <t>Карбамазепин</t>
  </si>
  <si>
    <t>Карбамазепинэпоксид</t>
  </si>
  <si>
    <t>Кофеин</t>
  </si>
  <si>
    <t>Дез-N-метилсуксимид</t>
  </si>
  <si>
    <t>Глимеперид</t>
  </si>
  <si>
    <t xml:space="preserve">Кетамин </t>
  </si>
  <si>
    <t>Метилэтилкетон (2-бутанон)</t>
  </si>
  <si>
    <t xml:space="preserve">Метопролол </t>
  </si>
  <si>
    <t>Мидазолам</t>
  </si>
  <si>
    <t>Модафинил</t>
  </si>
  <si>
    <t xml:space="preserve">Морфин  </t>
  </si>
  <si>
    <t>Моксифлоксацин</t>
  </si>
  <si>
    <t xml:space="preserve">Налоксон </t>
  </si>
  <si>
    <t>Натеглинид</t>
  </si>
  <si>
    <t>Нитрозепам</t>
  </si>
  <si>
    <t>Нортриптилин (антидепрессант)</t>
  </si>
  <si>
    <t>Оксазепам (Adumbran)</t>
  </si>
  <si>
    <t>Окскарбазепин</t>
  </si>
  <si>
    <t>Оксикодон</t>
  </si>
  <si>
    <t>Палиперидон</t>
  </si>
  <si>
    <t xml:space="preserve">Парацетамол </t>
  </si>
  <si>
    <t>Фенобарбитал</t>
  </si>
  <si>
    <t>Фенитоин</t>
  </si>
  <si>
    <t xml:space="preserve">Ванкомицин </t>
  </si>
  <si>
    <t xml:space="preserve">Барий  </t>
  </si>
  <si>
    <t>Ванадий</t>
  </si>
  <si>
    <t xml:space="preserve">Йод </t>
  </si>
  <si>
    <t xml:space="preserve">Кадмий </t>
  </si>
  <si>
    <t xml:space="preserve">Кобальт </t>
  </si>
  <si>
    <t xml:space="preserve">Кремний </t>
  </si>
  <si>
    <t>Литий</t>
  </si>
  <si>
    <t xml:space="preserve">Марганец </t>
  </si>
  <si>
    <t xml:space="preserve">Молибден </t>
  </si>
  <si>
    <t>Никель</t>
  </si>
  <si>
    <t xml:space="preserve">Палладий </t>
  </si>
  <si>
    <t xml:space="preserve">Селен </t>
  </si>
  <si>
    <t>Стронций</t>
  </si>
  <si>
    <t>Уран</t>
  </si>
  <si>
    <t xml:space="preserve">Фтор </t>
  </si>
  <si>
    <t xml:space="preserve">Хром </t>
  </si>
  <si>
    <t>Гепатит E-IgG</t>
  </si>
  <si>
    <t>Гепатит E-IgG, иммуноблоттинг</t>
  </si>
  <si>
    <t>Гепатит E-IgM</t>
  </si>
  <si>
    <t>Гепатит E-IgM, иммуноблоттинг</t>
  </si>
  <si>
    <t>Гепатит Delta (анти-Del)</t>
  </si>
  <si>
    <t>ГЕМОСТАЗ</t>
  </si>
  <si>
    <t>Гемопексин</t>
  </si>
  <si>
    <t>Гаптоглобин</t>
  </si>
  <si>
    <t>Қоры-тынды</t>
  </si>
  <si>
    <t>Мерзімі, күні</t>
  </si>
  <si>
    <t>Зертхана</t>
  </si>
  <si>
    <t>Бағасы, теңгемен</t>
  </si>
  <si>
    <t>Проколлаген I  N- аяққы пропептид (P1NP)</t>
  </si>
  <si>
    <t>Альфа-1-антитрипсин, фенотипің анықтау</t>
  </si>
  <si>
    <t>Ангиотензин айырбастау ферменті</t>
  </si>
  <si>
    <t xml:space="preserve">C1 эстераза ингибиторының  ақуызы </t>
  </si>
  <si>
    <t>Диаминоксидаза, белсенділігің анықтау (DAO)</t>
  </si>
  <si>
    <t>Диаминоксидаза, концентрациясың анықтау (DAO)</t>
  </si>
  <si>
    <t>ЛДГ изоэнзимдері</t>
  </si>
  <si>
    <t>Карбокситерминалды телопептид I түрі (ICTP)</t>
  </si>
  <si>
    <t>Лектин, маннозаны байланыстыратың (ЛСМ)</t>
  </si>
  <si>
    <t>Липополисахарид-байланыстыратың ақуыз (ЛСБ)</t>
  </si>
  <si>
    <t>Малонды диальдегид</t>
  </si>
  <si>
    <t>Шеміршектің олигомерді матриксті ақуызы</t>
  </si>
  <si>
    <t>Плацентарның сілтілік фосфатазасы (PLAP)</t>
  </si>
  <si>
    <t>Трансферриннің еритің рецепторы</t>
  </si>
  <si>
    <t>Тартрат–резистентті қышқыл фосфатаза</t>
  </si>
  <si>
    <t>Атипті холинэстеразы</t>
  </si>
  <si>
    <t>C1-ингибитор, белсенділігі</t>
  </si>
  <si>
    <t>Трансферин көмірсулар жетіспеушілігімен</t>
  </si>
  <si>
    <t xml:space="preserve">Альфа-галактозидаза </t>
  </si>
  <si>
    <t>Альфа-линолен қышқылы</t>
  </si>
  <si>
    <t>Бета-гидроксимайлы қышқыл</t>
  </si>
  <si>
    <t>CDG- синдромың анықтау</t>
  </si>
  <si>
    <t>Гамма-линолен қышқылы</t>
  </si>
  <si>
    <t>Линолен қышқылы</t>
  </si>
  <si>
    <t>Липидтердің электрофорезі (HDL,VLDL,LDL, Lp-Cholesterin, Chylomikronen)</t>
  </si>
  <si>
    <t>Липопротеин-ассоциацияланған фосфолипаза А2</t>
  </si>
  <si>
    <t>Липопротеиндердің топтары</t>
  </si>
  <si>
    <t>Олеин қышқылы</t>
  </si>
  <si>
    <t>Omega май қышқылдары (Omega3/6/7/9 )</t>
  </si>
  <si>
    <t>Омега-3 полиқанықпаған  май қышқылдары</t>
  </si>
  <si>
    <t>Омега-6 полиқанықпаған  май қышқылдары</t>
  </si>
  <si>
    <t>Омега-7/9 полиқанықпаған  май қышқылдары</t>
  </si>
  <si>
    <t>Пальмитин қышқылы</t>
  </si>
  <si>
    <t>Пристан қышқылы</t>
  </si>
  <si>
    <t>Стеарин қышқылы</t>
  </si>
  <si>
    <t>Өте ұзын тізбеті май қышқылдары ( VLCFA )</t>
  </si>
  <si>
    <t>Сиал қышқылының липидтерінің алмасуы</t>
  </si>
  <si>
    <t>С1q комплементісубкомпонентінің байланыстыру тесті</t>
  </si>
  <si>
    <t>С3-нефритогенді факторы</t>
  </si>
  <si>
    <t>IgA түрлері</t>
  </si>
  <si>
    <t>IgG түрлері</t>
  </si>
  <si>
    <t xml:space="preserve">IgD </t>
  </si>
  <si>
    <t>Каппа-тізбектері</t>
  </si>
  <si>
    <t>Лямбда-тізбектері</t>
  </si>
  <si>
    <t>Интерлейкин-2 еритің рецепторы</t>
  </si>
  <si>
    <t>Ісіктердің альфа некроз факторы (TNFa)</t>
  </si>
  <si>
    <t>T - хелперлер (CD4 +)</t>
  </si>
  <si>
    <t>Каппа жеңіл тізбектерінің моноклоналды парапротеиндері, IgA</t>
  </si>
  <si>
    <t>Лямбда жеңіл тізбектерінің моноклоналды парапротеиндері, IgA</t>
  </si>
  <si>
    <t>Каппа жеңіл тізбектерінің моноклоналды парапротеиндері, IgG</t>
  </si>
  <si>
    <t>Лямбда жеңіл тізбектерінің моноклоналды парапротеиндері, IgG</t>
  </si>
  <si>
    <t>Каппа жеңіл тізбектерінің моноклоналды парапротеиндері, IgМ</t>
  </si>
  <si>
    <t>Лямбда жеңіл тізбектерінің моноклоналды парапротеиндері, IgМ</t>
  </si>
  <si>
    <t>B3 витамині</t>
  </si>
  <si>
    <t>B5 витамині</t>
  </si>
  <si>
    <t>В12 белсенді витамині (холотранскобаламин)</t>
  </si>
  <si>
    <t>D3 витамині (1.25-OH)</t>
  </si>
  <si>
    <t>K витамині</t>
  </si>
  <si>
    <t>Н витамині (биотин)</t>
  </si>
  <si>
    <t>Ретинол-байланыстыратын ақуыз</t>
  </si>
  <si>
    <t>МЕТАБОЛИЗМ ДИАГНОСТИКАСЫ</t>
  </si>
  <si>
    <t>ҚАННЫҢ БИОХИМИЯЛЫҚ ЗЕРТТЕУІ</t>
  </si>
  <si>
    <t>Антитела к ретикулинға қарсы антиденелер</t>
  </si>
  <si>
    <t xml:space="preserve">Пуркинье жасушаларына қарсы антиденелер </t>
  </si>
  <si>
    <t>Буйрек өзекшелерінің базалды мембранасына қарсы антиденелер</t>
  </si>
  <si>
    <t>BP 180 ақуызына қарсы антиденелер</t>
  </si>
  <si>
    <t>BP 230 ақуызына қарсы антиденелер</t>
  </si>
  <si>
    <t>Ұйқы безінің экзокринді жасушаларына қарсы антиденелер</t>
  </si>
  <si>
    <t>Фибрилларинге қарсы антиденелер</t>
  </si>
  <si>
    <t>Өт жолдарының эпителиіне қарсы антиденелер</t>
  </si>
  <si>
    <t>Тоқ ішектің эпителиіне қарсы антиденелер</t>
  </si>
  <si>
    <t>Сүйек бұлшық еттеріне қарсы антиденелер</t>
  </si>
  <si>
    <t>Миелопероксидазаға қарсы антиденелер</t>
  </si>
  <si>
    <t>Миолеммға қарсы антиденелер</t>
  </si>
  <si>
    <t>Құлақ маны сілекей безінің жасушаларына қарсы антиденелер</t>
  </si>
  <si>
    <t>Рибосомамға қарсы антиденелер</t>
  </si>
  <si>
    <t>Сарколеммге қарсы антиденелер</t>
  </si>
  <si>
    <t>Аналық бездің стероид-өндіретің жасушыларына антиденелер</t>
  </si>
  <si>
    <t>Бауыр жасушыларына қарсы антиденелер</t>
  </si>
  <si>
    <t>Сүйек бұлшық еттеріне қарсы антиденелер, иммуноблоттинг</t>
  </si>
  <si>
    <t>Нейроналды антиген антиденелері (кеңейтілген)</t>
  </si>
  <si>
    <t>Нейроналды антиген антиденелері</t>
  </si>
  <si>
    <t>P1A2R рецепторына қарсы антиденелер</t>
  </si>
  <si>
    <t>Ацетилхолин рецепторына қарсы антиденелер</t>
  </si>
  <si>
    <t>Актинге қарсы антиденелер</t>
  </si>
  <si>
    <t>Бүйрек үсті безінің қыртысына қарсы антиденелер</t>
  </si>
  <si>
    <t>Аланил-тРНК-синтетазаға қарсы антиденелер</t>
  </si>
  <si>
    <t>Митохондрияға қарсы антиденелер М1 түрі</t>
  </si>
  <si>
    <t>Митохондрияға қарсы антиденелер М4 түрі</t>
  </si>
  <si>
    <t>Митохондрияға қарсы антиденелер М9 түрі</t>
  </si>
  <si>
    <t xml:space="preserve">AMPA-рецепторіне қарсы антиденелер (GluR3) </t>
  </si>
  <si>
    <t xml:space="preserve">Амфифизинге қарсы антиденелер </t>
  </si>
  <si>
    <t xml:space="preserve">Антинейроналды нуклеарлы антиген -III  қарсы антиденелер </t>
  </si>
  <si>
    <t>Митохондрияға қарсы антиденелер скринигі</t>
  </si>
  <si>
    <t>Асиалогликопротеин рецепторіне қарсы антиденелер</t>
  </si>
  <si>
    <t>Бета-2-гликопротеинге қарсы антиденелер, IgA</t>
  </si>
  <si>
    <t>Бета-2-гликопротеинге қарсы антиденелер, IgG</t>
  </si>
  <si>
    <t>Бета-2-гликопротеинге қарсы антиденелер, IgM</t>
  </si>
  <si>
    <t>Өт жолдарына қарсы антиденелер</t>
  </si>
  <si>
    <t>Кальциге сезімтал рецепторға қарсы антиденелер</t>
  </si>
  <si>
    <t>Ц-АНЦА (цитоплазматикалық)</t>
  </si>
  <si>
    <t xml:space="preserve">Кардиолипин, IgG </t>
  </si>
  <si>
    <t>Альвеоланың базальдық мембранасына қарсы антиденелер</t>
  </si>
  <si>
    <t>Кальций каналына қарсы антиденелер(N түрі)</t>
  </si>
  <si>
    <t>Кальций каналына қарсы антиденелер(PQ түрі)</t>
  </si>
  <si>
    <t>Кардиолипин, IgG/M/A, скрининг</t>
  </si>
  <si>
    <t>Кардиолипин, IgM</t>
  </si>
  <si>
    <t>CASPR2 антиденелер</t>
  </si>
  <si>
    <t>Катепсин G қарсы антиденелер</t>
  </si>
  <si>
    <t>Центромераға қарсы антиденелер</t>
  </si>
  <si>
    <t>Хроматинге қарсы антиденелер</t>
  </si>
  <si>
    <t>Коллаген VII геніне қарсы антиденелер IgA/G/M</t>
  </si>
  <si>
    <t>CRMP5 қарсы антиденелер</t>
  </si>
  <si>
    <t>CV-2 антиденелер</t>
  </si>
  <si>
    <t>Аминсіздендірілген глиадин пептид, IgА</t>
  </si>
  <si>
    <t>Аминсіздендірілген глиадин пептид, IgG</t>
  </si>
  <si>
    <t>Десмоглеин- 1 қарсы антиденелер</t>
  </si>
  <si>
    <t>Десмоглеин -3 қарсы антиденелер</t>
  </si>
  <si>
    <t>Десмоплакин-I/II қарсы антиденелер</t>
  </si>
  <si>
    <t>Эластинге қарсы антиденелер</t>
  </si>
  <si>
    <t>Эндомизий, IgA</t>
  </si>
  <si>
    <t xml:space="preserve">Эндомизий, IgG </t>
  </si>
  <si>
    <t>Эндотелиальды жасушыға қарсы антиденелер</t>
  </si>
  <si>
    <t>Эпидермальды базальды мембранаға қарсы антиденелер</t>
  </si>
  <si>
    <t>ГАМК B рецепторіне қарсы антидене</t>
  </si>
  <si>
    <t>Ганглиозид антиденелер, негізгі профиль</t>
  </si>
  <si>
    <t>Ганглиозид  антиденелер, кенейтілген профиль</t>
  </si>
  <si>
    <t>Шумақша базальды мембранаға қарсы антиденелер</t>
  </si>
  <si>
    <t>Глицин рецепторына қарсы антиденелер</t>
  </si>
  <si>
    <t>Глицил-тРНК-синтетазаға қарсы антиденелер</t>
  </si>
  <si>
    <t>Бокалды жасушаға қарсы антиденелер, IgG</t>
  </si>
  <si>
    <t>Бокалды жасушаға қарсы антиденелер, IgА</t>
  </si>
  <si>
    <t>Бокалды жасушаға қарсы антиденелер, IgG/Ig A,  аралас тест</t>
  </si>
  <si>
    <t>Жүрек бұлшық етіне қарсы антиденелер</t>
  </si>
  <si>
    <t>Гистидил-тРНК-синтетазаға қарсы антиденелер</t>
  </si>
  <si>
    <t>Гистонға қарсы антиденелер, IgG иммуноблоттинг</t>
  </si>
  <si>
    <t>Антиген Hu D қарсы антиденелер</t>
  </si>
  <si>
    <t>Антиген Hu D қарсы антиденелер, иммуноблоттинг</t>
  </si>
  <si>
    <t>Антинуклеарлық антидене, IgA</t>
  </si>
  <si>
    <t>Антинуклеарлық антидене, IgM</t>
  </si>
  <si>
    <t>Инфликсимабқа қарсы антидене (ADA)</t>
  </si>
  <si>
    <t>Инсулин -рецепторына қарсы антиденелер, IgA, иммуноблоттинг</t>
  </si>
  <si>
    <t>Инсулин -рецепторына қарсы антиденелер, IgG, иммуноблоттинг</t>
  </si>
  <si>
    <t>Интерферон альфа қарсы антиденелер</t>
  </si>
  <si>
    <t>Интерферон бета қарсы антиденелер</t>
  </si>
  <si>
    <t>Ішкі факторға қарсы антиденелер</t>
  </si>
  <si>
    <t>Изолейцин -тРНК-синтетазаға қарсы антиденелер</t>
  </si>
  <si>
    <t>Ашішек антиденелері, IgA</t>
  </si>
  <si>
    <t>Ашішек антиденелері, IgG</t>
  </si>
  <si>
    <t>Кератинге қарсы антиденелер</t>
  </si>
  <si>
    <t>Көзжас безі антиденелер, IgG</t>
  </si>
  <si>
    <t>Ламинин 5  қарсы антиденелер IgА</t>
  </si>
  <si>
    <t xml:space="preserve">Ламинин 5  қарсы антиденелер IgG </t>
  </si>
  <si>
    <t>Лейкоцитке қарсы антиденелер</t>
  </si>
  <si>
    <t>LGI1 қарсы антиденелер</t>
  </si>
  <si>
    <t>1-бауыр-бүйрек микросомалды антиденелер (LKM1)</t>
  </si>
  <si>
    <t>Бауыр жасушылары мембранасына қарсы антиденелр</t>
  </si>
  <si>
    <t>Ma антиденелер</t>
  </si>
  <si>
    <t>Ma1 антиденелер</t>
  </si>
  <si>
    <t>Ma2 антиденелер</t>
  </si>
  <si>
    <t>Меланоциттарға қарсы антиденелер</t>
  </si>
  <si>
    <t xml:space="preserve">Моноциттерге қарсы антиденелер, IgG </t>
  </si>
  <si>
    <t>Проксималды буйрек өзекшелерінің майда бүрлі өрнеуге қарсы антиденелер</t>
  </si>
  <si>
    <t>Тирозинкиназа А бұлшықет спецификалық рецепторы</t>
  </si>
  <si>
    <t xml:space="preserve">Ацетилхолинның  M3 мускаринды рецепторына қарсы антиденелер </t>
  </si>
  <si>
    <t xml:space="preserve">Миелин 1 ганглиозидке қарсы антиденелер, IgG </t>
  </si>
  <si>
    <t xml:space="preserve">Миелин 1 ганглиозидке қарсы антиденелер, IgМ </t>
  </si>
  <si>
    <t xml:space="preserve">Миелин 2 ганглиозидке қарсы антиденелер, IgG </t>
  </si>
  <si>
    <t xml:space="preserve">Миелин 2 ганглиозидке қарсы антиденелер, IgМ </t>
  </si>
  <si>
    <t xml:space="preserve">Миелин 3 ганглиозидке қарсы антиденелер, IgG </t>
  </si>
  <si>
    <t xml:space="preserve">Миелин 3 ганглиозидке қарсы антиденелер, IgМ </t>
  </si>
  <si>
    <t>Негізгі миелин ақуызына қарсы антиденелер (MBP)</t>
  </si>
  <si>
    <t>Миелин - олигодендроцитарлық гликопротеинге қарсы антиденелер</t>
  </si>
  <si>
    <t>Миелин-іліктескен гликопротеинге қарсы антиденелер, IgA</t>
  </si>
  <si>
    <t>Миелин-іліктескен гликопротеинге қарсы антиденелер, IgG</t>
  </si>
  <si>
    <t>Миелин-іліктескен гликопротеинге қарсы антиденелер, IgМ</t>
  </si>
  <si>
    <t>Миозинге қарсы антиденелер</t>
  </si>
  <si>
    <t xml:space="preserve">Миозит скринингі (антиденелер) </t>
  </si>
  <si>
    <t>Нейтрофилдердің мембранасына қарсы қосынды антиденелер</t>
  </si>
  <si>
    <t xml:space="preserve">Нейтрофилдердің мембранасына қарсы антиденелер, IgG </t>
  </si>
  <si>
    <t xml:space="preserve">Нейтрофилдердің мембранасына қарсы антиденелер, IgМ </t>
  </si>
  <si>
    <t xml:space="preserve">NMDA-рецепторына қарсы антиденелер, IgA </t>
  </si>
  <si>
    <t xml:space="preserve">NMDA-рецепторына қарсы антиденелер, IgG </t>
  </si>
  <si>
    <t xml:space="preserve">NMDA-рецепторына қарсы антиденелер, IgМ </t>
  </si>
  <si>
    <t xml:space="preserve">NOR 90 қарсы антиденелер </t>
  </si>
  <si>
    <t>Нуклеосомаға қарсы антиденелер</t>
  </si>
  <si>
    <t>р450с17-гидроксилазаға қарсы антиденелер</t>
  </si>
  <si>
    <t>p450c21- гидроксилазаға қарсы антиденелер</t>
  </si>
  <si>
    <t>p450scc- гидроксилазаға қарсы антиденелер</t>
  </si>
  <si>
    <t>Кумбс қжанама тесті</t>
  </si>
  <si>
    <t xml:space="preserve">Қан тобының иррегулярды антиденелері </t>
  </si>
  <si>
    <t>Қан тобының иррегулярды антиденелерінің дифференциялануы</t>
  </si>
  <si>
    <t>Жанама глобулинге қарсы тест</t>
  </si>
  <si>
    <t>Трансферрин еритін рецепторлары</t>
  </si>
  <si>
    <t>Салқынды агглютининдер</t>
  </si>
  <si>
    <t>Гемоглобинопатия</t>
  </si>
  <si>
    <t>Гепарин/тромбоцитарлық фактор 4 комплексіне қарсы антиденелер</t>
  </si>
  <si>
    <t>Қышқыл альфа-1-гликопротеин</t>
  </si>
  <si>
    <t>Протромбин, IgM</t>
  </si>
  <si>
    <t xml:space="preserve">Протромбин, IgG </t>
  </si>
  <si>
    <t>Протромбинге қарсы антиденелер</t>
  </si>
  <si>
    <t>Тромбоцитопения гепарин-индуцирленген (HIT)</t>
  </si>
  <si>
    <t>IL28B - генотипің анықтау</t>
  </si>
  <si>
    <t>Құрсау теміректі вирусына қарсы антиденелер, IgM</t>
  </si>
  <si>
    <t>Сальмонелла Enteritidis қарсы антиденелер</t>
  </si>
  <si>
    <t xml:space="preserve">Парвовирус В19, IgM </t>
  </si>
  <si>
    <t>Трипаносома cruzi қарсы антиденелер</t>
  </si>
  <si>
    <t xml:space="preserve">Трипаносома  бруцей қарсы антиденелер, IgG </t>
  </si>
  <si>
    <t xml:space="preserve">Вирустық кене энцефалиті, IgM </t>
  </si>
  <si>
    <t xml:space="preserve">Вирустық кене энцефалиті, IgG </t>
  </si>
  <si>
    <t>Сіреспе антитоксин</t>
  </si>
  <si>
    <t>Стронгилоидоз, IgG</t>
  </si>
  <si>
    <t xml:space="preserve">Тыныстық синцитиальды вирус, IgG </t>
  </si>
  <si>
    <t xml:space="preserve">Тыныстық синцитиальды вирус, IgA </t>
  </si>
  <si>
    <t xml:space="preserve">Эпидемиалық сүзек, IgM </t>
  </si>
  <si>
    <t xml:space="preserve">Эпидемиалық сүзек, IgG </t>
  </si>
  <si>
    <t>Цуцугамуши қызбасына қарсы антиденелер</t>
  </si>
  <si>
    <t xml:space="preserve">Риккетсия  conori/rickettsii, IgM </t>
  </si>
  <si>
    <t>Риккетсия conori/rickettsii, IgG</t>
  </si>
  <si>
    <t>Полиовирусқа қарсы антиденелер 3 түрі</t>
  </si>
  <si>
    <t>Полиовирусқа қарсы антиденелер 2 түрі</t>
  </si>
  <si>
    <t>Полиовирусқа қарсы антиденелер 1 түрі</t>
  </si>
  <si>
    <t>Пневмококк, IgG</t>
  </si>
  <si>
    <t xml:space="preserve">Менингококқа қарсы антиденелер, IgG   </t>
  </si>
  <si>
    <t>Листерияға қарсы антиденелер скринингі</t>
  </si>
  <si>
    <t xml:space="preserve">Лимфоцитарлы менингитке қарсы антиденелер, IgМ </t>
  </si>
  <si>
    <t xml:space="preserve">Лимфоцитарлы менингитке қарсы антиденелер, IgG </t>
  </si>
  <si>
    <t>Т-лимфотропты адам вирусы I/II қарсы антиденелер IgG, иммуноблоттинг</t>
  </si>
  <si>
    <t>Т-лимфотропты адам вирусы I/II қарсы антиденелер IgG</t>
  </si>
  <si>
    <t>Гистоплазма  capsulatum антиденелер - IgM, иммуноблоттинг</t>
  </si>
  <si>
    <t>Гистоплазма  capsulatum антиденелер - IgG, иммуноблоттинг</t>
  </si>
  <si>
    <t>Австралиялық антигенге қарсы антиденелер,  вакцинадан кейінгі</t>
  </si>
  <si>
    <t>Гепатита B вирусының сырт антигены (HBеAg)</t>
  </si>
  <si>
    <t>Австралиялық антигенге қарсы антиденелер (anti-HBs)</t>
  </si>
  <si>
    <t>Гепатита B вирусының сырт антигеніне қарсы антиденелер (anti-HBe)</t>
  </si>
  <si>
    <t>Гепатит A қарсы антиденелері, вакцинадае кейінгі</t>
  </si>
  <si>
    <t xml:space="preserve">Гепатит A қарсы антиденелері скринингі (IgG+IgM) </t>
  </si>
  <si>
    <t xml:space="preserve">Эластазаға  қарсы антиденелр, IgG </t>
  </si>
  <si>
    <t xml:space="preserve">Коксаки вирусы, IgM </t>
  </si>
  <si>
    <t xml:space="preserve">Коксаки вирусы, IgG </t>
  </si>
  <si>
    <t>Боррелия, IgM</t>
  </si>
  <si>
    <t>Боррелия, IgG</t>
  </si>
  <si>
    <t>Көкжөтел, IgА</t>
  </si>
  <si>
    <t>Көкжөтел, IgG</t>
  </si>
  <si>
    <t>Мырыш</t>
  </si>
  <si>
    <t>Күміс</t>
  </si>
  <si>
    <t>Күкірт</t>
  </si>
  <si>
    <t>Қорғасын</t>
  </si>
  <si>
    <t>Ақ алтын</t>
  </si>
  <si>
    <t>Қалайы</t>
  </si>
  <si>
    <t>Мыс</t>
  </si>
  <si>
    <t>Алтын</t>
  </si>
  <si>
    <t>Метадон метаболиттері ЭДДП</t>
  </si>
  <si>
    <t xml:space="preserve">Опиаттар тобы </t>
  </si>
  <si>
    <t>Липо қышқыл</t>
  </si>
  <si>
    <t>ПРЕЭКЛАМПСИЯ СКРИНИНГІ</t>
  </si>
  <si>
    <t>SFLT1-PLGF байланысы</t>
  </si>
  <si>
    <t>Меланоманың ингибиторлық белсенділігі</t>
  </si>
  <si>
    <t>ДӘРІ-ДӘРМЕК , ХИМИЯЛЫҚ ЭЛЕМЕНТТЕР МЕН ОЛАРДЫҢ ҚОСЫЛЫСТАРЫ , УЛЫ ЖӘНЕ ЕСІРТКІ ЗАТТАРДЫ АНЫҚТАУ</t>
  </si>
  <si>
    <t>ҚАН ТОБЫ</t>
  </si>
  <si>
    <t>ГОРМОНДАР</t>
  </si>
  <si>
    <t>Кортикостероид-түптеу глобулині</t>
  </si>
  <si>
    <t>Плаценталық лактоген</t>
  </si>
  <si>
    <t>Ақуыз-3, түптегіш инсулинтәрізді өсу факторы</t>
  </si>
  <si>
    <t>Паратгормон,  бүтін (PTHi)</t>
  </si>
  <si>
    <t xml:space="preserve">Серотонинге қарсы антиденелер, IgG </t>
  </si>
  <si>
    <t xml:space="preserve">Серотонинге қарсы антиденелер, IgМ </t>
  </si>
  <si>
    <t>Тироксин-түптегіш глобулин</t>
  </si>
  <si>
    <t>ГАМК1-2 қарсы антиденелер</t>
  </si>
  <si>
    <t>АМПА -2 рецепторына қарсы антиденелер</t>
  </si>
  <si>
    <t>АМПА -1 рецепторына қарсы антиденелер</t>
  </si>
  <si>
    <t>Ревматоидық фактор, IgG</t>
  </si>
  <si>
    <t>Ревматоидық фактор, IgМ</t>
  </si>
  <si>
    <t>Ревматоидық фактор, IgА</t>
  </si>
  <si>
    <t>Түрлендірілген цитруллинді виментинге қарсы антиденелер</t>
  </si>
  <si>
    <t>C1 эстеразы ингибитіріне қарсы антиденелер</t>
  </si>
  <si>
    <t>Цинк-транспортер 8 қарсы антиденелер</t>
  </si>
  <si>
    <t xml:space="preserve">U1-рибонуклеопротеидтерге қарсы антиденелр /SM </t>
  </si>
  <si>
    <t xml:space="preserve">Тирозин-фосфатазаға қарсы антиденелер  </t>
  </si>
  <si>
    <t xml:space="preserve">Тубулинге қарсы антиденелер  </t>
  </si>
  <si>
    <t>Түтік базальды мембранасына қарсы антиденелер</t>
  </si>
  <si>
    <t xml:space="preserve">Титин (МГT-30) қарсы антиденелер  </t>
  </si>
  <si>
    <t>Тіндік трансглутаминаза -IgG</t>
  </si>
  <si>
    <t xml:space="preserve">Тіндік трансглутаминаза -IgA </t>
  </si>
  <si>
    <t>Треонил-тРНК-синтетазаға қарсы антиденелер</t>
  </si>
  <si>
    <t>Ұрық бездеріне қарсы антиденелер IgA/G/M</t>
  </si>
  <si>
    <t xml:space="preserve">Синаптотагминге қарсы антиденелер </t>
  </si>
  <si>
    <t>ss-ДНК қарсы антиденелер</t>
  </si>
  <si>
    <t>SS-B (La) қарсы антиденелер</t>
  </si>
  <si>
    <t>SS-A (Ro) қарсы антиденелер</t>
  </si>
  <si>
    <t xml:space="preserve">Бауырдың еритін антигеніне қарсы антиденелер </t>
  </si>
  <si>
    <t>Тегіс бұлшық етіне қарсы антиденелер</t>
  </si>
  <si>
    <t>SM (B/B/D) антиденелер</t>
  </si>
  <si>
    <t>Сигнал-танитың бөлшекке қарсы антиденелер (SPR)</t>
  </si>
  <si>
    <t>еротонинге қарсы антиденелер</t>
  </si>
  <si>
    <t xml:space="preserve">Жүйелі склеродермия антиденелері (Scl-70) </t>
  </si>
  <si>
    <t>Сілекей бездерінің ацинарлық  эпителиіне антиденелер</t>
  </si>
  <si>
    <t xml:space="preserve">Сілекей бездерінің ацинарлық жасушаларына қарсы антиденелер </t>
  </si>
  <si>
    <t>Рианодин рецепторлары</t>
  </si>
  <si>
    <t>RNP/Sm қарсы антиденелер</t>
  </si>
  <si>
    <t>РНК-полимераза I қарсы антиденелер</t>
  </si>
  <si>
    <t>РНК-ға қарсы антиденелер</t>
  </si>
  <si>
    <t xml:space="preserve">Рибосомалық P–ақуызына қарсы антиденелер </t>
  </si>
  <si>
    <t>Ri антигеніне қарсы антиденелер, иммуноблоттинг</t>
  </si>
  <si>
    <t>Ri антигеніне қарсы антиденелер</t>
  </si>
  <si>
    <t>Көздің ішкі тор қабығына қарсы антиденелер</t>
  </si>
  <si>
    <t>Ревматоидық  ядеролық антигенге қарсы антиденелер</t>
  </si>
  <si>
    <t>Протеиназа-3 қарсы антиденелер</t>
  </si>
  <si>
    <t>Калий каналдары комплексіне қарсы антиденелер</t>
  </si>
  <si>
    <t>Гипофизге қарсы антиденелер</t>
  </si>
  <si>
    <t xml:space="preserve">Фосфолипаза-А2 рецепторына қарсы антиденелер,  IgG </t>
  </si>
  <si>
    <t>Париеталды жасушаларға қарсы антиденелер</t>
  </si>
  <si>
    <t>Қалқанша безіманы безіне қарсы антиденелер</t>
  </si>
  <si>
    <t>Асқазанасты безі ацинус жасушаларына қарсы антиденелер, IgG</t>
  </si>
  <si>
    <t>Асқазанасты безі ацинус жасушаларына қарсы антиденелер, IgА</t>
  </si>
  <si>
    <t xml:space="preserve">Нуклеоламаны нейтрофилге қарсы цитоплазматикалың антиденелер </t>
  </si>
  <si>
    <t>ВИТАМИНДЕР</t>
  </si>
  <si>
    <t xml:space="preserve">
АУТОИММУНДЫ АУРУЛАРДЫҢ ДИАГНОСТИКАСЫ
</t>
  </si>
  <si>
    <t>Коагулограмма (Гемостаз)</t>
  </si>
  <si>
    <t>1</t>
  </si>
  <si>
    <t xml:space="preserve">"Интимді" профилі (ПЦР ер адамнан, қырын ) </t>
  </si>
  <si>
    <t xml:space="preserve">"Интимді" профилі (ПЦР ер адамнан, несеп) </t>
  </si>
  <si>
    <t>14-30</t>
  </si>
  <si>
    <t>Остаза (суйек фосфотазасы)</t>
  </si>
  <si>
    <t>Е витамині (альфа-токоферол)</t>
  </si>
  <si>
    <t>PM/Scl p100 (полимиозит/склеродермия)</t>
  </si>
  <si>
    <t>PM/Scl p75 (полимиозит/склеродермия)</t>
  </si>
  <si>
    <t>Ұйқы безі аралшық жасушларына қарсы антиденелер   (инсулоцит, Лангерганс аралшығы)</t>
  </si>
  <si>
    <t>Бөлу ұршығына қарсы антиденелер</t>
  </si>
  <si>
    <t>Пролиферацияланған жасушалардың ядролық антигеніне қарсы антиденелер</t>
  </si>
  <si>
    <t>CA 242 онкомаркері (ұйқы безі, колоректалды ісік )</t>
  </si>
  <si>
    <t>CA 50 онкомаркері (асқазан-ішек ісіктері)</t>
  </si>
  <si>
    <t>C-erb B2/c-neu (сүт безі обыры)</t>
  </si>
  <si>
    <t>Бета-2 - микроглобулин, BMG (онкогематология)</t>
  </si>
  <si>
    <t>HER-2 neu онкогені (сүт безі, асқазан  обыры)</t>
  </si>
  <si>
    <t>р53 аутоантитденелер (гепатоцеллюлярды обыр)</t>
  </si>
  <si>
    <t>Фосфофенокс-изомераза (PHI, асқазан-ішек ісіктері, буйрек, сүт безі)</t>
  </si>
  <si>
    <t>Прогастрин-босату пептиді 
(ұсақ жасушалы өкпе обыры)</t>
  </si>
  <si>
    <t>Тимидинкиназа, ТК (гемобластоз, лимфома)</t>
  </si>
  <si>
    <t>Обыр жасушаларының спецификалық полипептид антигені (TPS, қуық обыры)</t>
  </si>
  <si>
    <t>Обыр жасушалары мембараналық полипептид антигені (TPA, қуық обыры)</t>
  </si>
  <si>
    <t>Бензодиазепин скирингі</t>
  </si>
  <si>
    <t>Бериллий</t>
  </si>
  <si>
    <t>Оксикодон, иммунноблоттинг</t>
  </si>
  <si>
    <t xml:space="preserve">ЖҰҚПАЛЫ АУРУЛАРДЫҢ СЕРОЛОГИЯЛЫҚ МАРКЕРЛЕРІ  </t>
  </si>
  <si>
    <t>Гепатит  B-антигені (HBsAg)</t>
  </si>
  <si>
    <t>Гепатит B негізгі ядролық ақуызына антидене, IgM (anti-HBcAg-IgM)</t>
  </si>
  <si>
    <t>Гепатит B негізгі ядролық ақуызына антиденелер (anti-HBcAg)</t>
  </si>
  <si>
    <t>Campylobacter  jejuni, IgA</t>
  </si>
  <si>
    <t>Campylobacter  jejuni, IgG</t>
  </si>
  <si>
    <t xml:space="preserve">Криптокок  неоформанс-антиген </t>
  </si>
  <si>
    <t>Кумбс тура реакциясы</t>
  </si>
  <si>
    <t>Қан плазмасындағы фибриногенді талдауышта анықтау</t>
  </si>
  <si>
    <t xml:space="preserve">Талдауышта плазмадағы белсендендірілген жартылай тромбопластин уақытын анықтау (БЖТУ) </t>
  </si>
  <si>
    <t xml:space="preserve">Талдауышта қан плазмасындағы тромбин уақытын анықтау </t>
  </si>
  <si>
    <t xml:space="preserve">Қан плазмасында анализатормен (ПВ-ПТИ-МНО) протромбинді индекс (ПТИ) пен халықаралық қалыпты қатынасын (ХҚҚ) кезекті есептеумен протромбин уақытын (ПУ) анықтау  </t>
  </si>
  <si>
    <t>Қан плазмасындағы жегі антикоугулянтын талдауышта анықтау (LA1/LA2)</t>
  </si>
  <si>
    <t>Қан плазмасындағы  сандық D - димерін талдауышта анықтау</t>
  </si>
  <si>
    <t>Спорт профилi</t>
  </si>
  <si>
    <t>Anti-HBeAg-IgG</t>
  </si>
  <si>
    <t>Anti-HBcAg-IgM</t>
  </si>
  <si>
    <t>HBeAg</t>
  </si>
  <si>
    <t>Anti-HBsAg total</t>
  </si>
  <si>
    <t>Anti-HBCAg total</t>
  </si>
  <si>
    <t>HBsAg, quantitative</t>
  </si>
  <si>
    <t>Бруцеллез IgM</t>
  </si>
  <si>
    <t>кач.</t>
  </si>
  <si>
    <t xml:space="preserve">Гепатит В вирусының генотипін анықтау (A, B, C и D) </t>
  </si>
  <si>
    <t>Гепатит С вирусы (HCV-RNA, санды)</t>
  </si>
  <si>
    <t>ПЦР тәсілімен гепатит С вирусының генотипін анықтау  (1а, 1b, 2, 3а, 4, 5а и 6)</t>
  </si>
  <si>
    <t>цервикалды каналдан қырын</t>
  </si>
  <si>
    <t>ЭДТА-мен қан/жұтқыншақтан қырын</t>
  </si>
  <si>
    <t>ПЦР тәсілімен биологиялық материалда герпес вирусың (I,II) анықтау, сапалы</t>
  </si>
  <si>
    <t xml:space="preserve">Интерлейкин 28 В генінің полиморфизмі (IL28B) </t>
  </si>
  <si>
    <t xml:space="preserve">ПЦР тәсілімен биологиялық материалда қызамық вирусың анықтау </t>
  </si>
  <si>
    <t>TORCH профилі: токсоплазма, цитомегаловирус, қызамық вирусы, герпес</t>
  </si>
  <si>
    <t>Зерттеулер пакеті</t>
  </si>
  <si>
    <t>Несепте ақуызды анықтау</t>
  </si>
  <si>
    <t>3-7</t>
  </si>
  <si>
    <t>Карбамазепиннің дәрілік мониторингі</t>
  </si>
  <si>
    <t>Helicobacter pylori биологиялық материалда анықтау, ПЦР тәсілі</t>
  </si>
  <si>
    <t>гастроскоп үстінен жағынды</t>
  </si>
  <si>
    <t>Жағындының микроскопиялық зерттеуі</t>
  </si>
  <si>
    <t>Электрохемилюминисценция әдісімен қанның сары суында анықтайтын қабыршақты жасуша карциномасының антигені (SCCA)</t>
  </si>
  <si>
    <t>Жатыр мойнынан алынған жағындының цитологиялық зерттеуі  (Романовский-Гимзе бояуымен)</t>
  </si>
  <si>
    <t>Гинекологиялық емес жағындының цитологиялық зерттеуі (Романовский-Гимзе бояуымен)</t>
  </si>
  <si>
    <t>Жатыр мойнынан алынған жағындының цитологиялық зерттеуі  Папаниколау бояуымен (ПАП-сынақ)</t>
  </si>
  <si>
    <t>Гинекологиялық емес жағындының цитологиялық зерттеуі Папаниколау бояуымен (ПАП-сынақ)</t>
  </si>
  <si>
    <t>Сұйық цитология аппаратында  орындалатын жатыр мойнының сүрітіндінің цитологиялық зерттеуі Папаниколау бояуымен (ПАП-сынақ)</t>
  </si>
  <si>
    <t>Сұйық цитология аппаратында  орындалатын гинекологиялық емес сүрітіндінің цитологиялық зерттеуі Папаниколау бояуымен (ПАП-сынақ)</t>
  </si>
  <si>
    <t>Лямблиоз IgА</t>
  </si>
  <si>
    <t>Helicobacter pylori Ig A</t>
  </si>
  <si>
    <t>Helicobacter pylori  Ig G</t>
  </si>
  <si>
    <t>Helicobacter pylori Ig A, Helicobacter pylori  Ig G</t>
  </si>
  <si>
    <t>НӘЖІСТІҢ БИОХИМИЯЛЫҚ ЗЕРТТЕЛУІ</t>
  </si>
  <si>
    <t>Helicobacter pylori антигенін анықтау</t>
  </si>
  <si>
    <t>Ұйқы безілік эластазаны анықтау</t>
  </si>
  <si>
    <t>сыв.</t>
  </si>
  <si>
    <t>Дәрі-дәрімектерге төзбеушілікті анықтау тесті (базофильдерді белсендіруді анықтайтын тест, CAST)</t>
  </si>
  <si>
    <t>Кальпротектинді анықтау</t>
  </si>
  <si>
    <t>БЕДЕУЛІКТІҢ ДИАГНОСТИКАСЫ</t>
  </si>
  <si>
    <t>ПРЕНАТАЛДЫ СКРИНИНГ</t>
  </si>
  <si>
    <t xml:space="preserve">TNFα-блоктаушылардың концентрациясын анықтау: қанның сарысуындағы Адалимумаб </t>
  </si>
  <si>
    <t>Мониторинг TNFα-блоктаушылардың мониторингі: Адалимумабқа жалпы антиденелер</t>
  </si>
  <si>
    <t>TNFα-блоктаушылардың концентрациясын анықтау: қанның сарысуындағы Имфликсимаб</t>
  </si>
  <si>
    <t>Мониторинг TNFα-блоктаушылардың мониторингі: Инфликсимабқа жалпы антиденелер</t>
  </si>
  <si>
    <t>Забор соскоба на ПЦР со слизистых, за исключением урогенитального тракта</t>
  </si>
  <si>
    <t>мазок</t>
  </si>
  <si>
    <t>Гепатит В вирусы (сапалы, 100 ХБ/мл)</t>
  </si>
  <si>
    <t>Гепатит В вирусы (саны, 150 ХБ/мл)</t>
  </si>
  <si>
    <t>Адамнын вирус папилломасы (16, 18, 31, 33, 35, 39, 45, 51, 52, 56, 58, 59 түрлерін генотипті жасау )</t>
  </si>
  <si>
    <t>Гепатит С вирусы (сапалы,100 ХБ/мл)</t>
  </si>
  <si>
    <t>Гепатит C вирусы (саны, 300 ХБ/мл)</t>
  </si>
  <si>
    <t>Гепатит С вирусының генотипі ПТР-тәсілімен анықтау (1, 2 и 3 типтері)</t>
  </si>
  <si>
    <t>Гепатит D вирусының, РНК-сын анықтау, сапалы тест (HDV-RNA, qualitative, 13 ХБ/мл)</t>
  </si>
  <si>
    <t>Гепатит D вирусының, РНК-сын анықтау, сандық тест (HDV-RNA, quantitative, 40 ХБ/мл)</t>
  </si>
  <si>
    <t>ПТР әдісімен биологиялық материалда C гепатиті вирусының PHK анықтау сапалы (ультрасезімталдық,10 ХБ/мл)</t>
  </si>
  <si>
    <t>ПТР әдісімен биологиялық материалда В гепатиті вирусының PHK анықтау сапалы (ультрасезімталдық, 10 МЕ/мл)</t>
  </si>
  <si>
    <t>ПТР әдісімен биологиялық материалда C гепатиті вирусының PHK анықтау санды (ультрасезімталдық, 5 МЕ/мл)</t>
  </si>
  <si>
    <t>ПТР әдісімен биологиялық материалда В гепатиті вирусының PHK анықтау санды (ультрасезімталдық, 5 МЕ/мл)</t>
  </si>
  <si>
    <t xml:space="preserve">ПТР әдісімен биологиялық материалда D гепатиті вирусының PHK анықтау санды (ультрасезімталдық, 5 МЕ/мл) </t>
  </si>
  <si>
    <t> 4</t>
  </si>
  <si>
    <t> 17900</t>
  </si>
  <si>
    <t>Мочевина</t>
  </si>
  <si>
    <t>моча</t>
  </si>
  <si>
    <t>25-OH витамин D (25-OH vitamin D, 25(OH)D, 25-hydroxycalciferol)</t>
  </si>
  <si>
    <t>Витамин В12</t>
  </si>
  <si>
    <t>соскоб из влагалища</t>
  </si>
  <si>
    <t>цитрат Na</t>
  </si>
  <si>
    <t>соскоб из цервикального канала</t>
  </si>
  <si>
    <t xml:space="preserve"> «ТОЛЫҚ ИММУНОГРАММА» ПРОФИЛІ</t>
  </si>
  <si>
    <t>С3 компонент комплементі</t>
  </si>
  <si>
    <t>С4 компонент комплементі</t>
  </si>
  <si>
    <t xml:space="preserve">Ағымды цитофлуориметрия әдісімен қандағы "иммун статусын анықтау үшін панель" иммунофенотиптеу </t>
  </si>
  <si>
    <t xml:space="preserve"> «ИММУНИТЕТТІҢ ГУМОРАЛДЫ БӨЛІГІ» ПРОФИЛІ</t>
  </si>
  <si>
    <t>«ИММУНИТЕТТІҢ ЖАСУШАЛЫҚ БӨЛІГІ» ПРОФИЛІ</t>
  </si>
  <si>
    <t xml:space="preserve">Жүктілікке дайындалу профилі. Ерлер. Негізгі. </t>
  </si>
  <si>
    <t xml:space="preserve">Жүктілікке дайындалу профилі. Ерлер. Толық. </t>
  </si>
  <si>
    <t xml:space="preserve">Жүктілікке дайындалу профилі. Ерлер. Кеңейтілген. </t>
  </si>
  <si>
    <t xml:space="preserve">Жүктілікке дайындалу профилі. Әйелдер. Негізгі. </t>
  </si>
  <si>
    <t xml:space="preserve">Жүктілікке дайындалу профилі. Әйелдер. Толық. </t>
  </si>
  <si>
    <t xml:space="preserve">Жүктілікке дайындалу профилі. Әйелдер. Кеңейтілген. </t>
  </si>
  <si>
    <t>саны/сапа</t>
  </si>
  <si>
    <t>Флороценоз-Микоплазмы (Ureaplasma parvum, Ureaplasma urealiticum, Mycoplasma hominis), ДНК-ны сандық анықтау</t>
  </si>
  <si>
    <t>Флороценоз-Кандиды (Candida albicans, Candida grabrata, Candida krusei, Candida parapsilosis/tropicalis),  ДНК-ны сандық анықтау</t>
  </si>
  <si>
    <t>Anti-Toxo IgМ (Toxoplasma gondii  IgМ классының антиденелері)</t>
  </si>
  <si>
    <t>Anti-CMV-IgМ (Цитомегаловирусқа IgМ классының антиденелері)</t>
  </si>
  <si>
    <r>
      <t>Флороценоз-Аэробы (Enterobacteriaceae,</t>
    </r>
    <r>
      <rPr>
        <sz val="10"/>
        <color indexed="56"/>
        <rFont val="Segoe UI"/>
        <family val="2"/>
        <charset val="204"/>
      </rPr>
      <t xml:space="preserve"> </t>
    </r>
    <r>
      <rPr>
        <sz val="10"/>
        <color indexed="8"/>
        <rFont val="Segoe UI"/>
        <family val="2"/>
        <charset val="204"/>
      </rPr>
      <t>Streptococcus spp.,</t>
    </r>
    <r>
      <rPr>
        <sz val="10"/>
        <color indexed="56"/>
        <rFont val="Segoe UI"/>
        <family val="2"/>
        <charset val="204"/>
      </rPr>
      <t xml:space="preserve"> </t>
    </r>
    <r>
      <rPr>
        <sz val="10"/>
        <color indexed="8"/>
        <rFont val="Segoe UI"/>
        <family val="2"/>
        <charset val="204"/>
      </rPr>
      <t>Staphylococcus spp.), ДНК-ны сандық анықтау</t>
    </r>
  </si>
  <si>
    <t>Флороценоз-Кандиды (Candida albicans, Candida grabrata, Candida krusei, Candida parapsilosis/tropicalis), ДНК-ны сандық анықтау</t>
  </si>
  <si>
    <t xml:space="preserve">Несеп алу  </t>
  </si>
  <si>
    <t>Қырын алу</t>
  </si>
  <si>
    <t>Темір (Fe)</t>
  </si>
  <si>
    <t xml:space="preserve">В12 витамині </t>
  </si>
  <si>
    <t>ХГЧ (хориондық гонадотропин)</t>
  </si>
  <si>
    <t>Фолий қышқылыэ (фолат)</t>
  </si>
  <si>
    <t xml:space="preserve">Synlab және "Limbach" зертханаларының негізінде істелетін, "ОЛИМП" клиникалық-диагностикалық зертханаларының ақылы қызметтерінің баға тізбесі 12.06.2017 ж.               </t>
  </si>
  <si>
    <t>Определение специфических иммуноглобулинов Е (новые исследования)</t>
  </si>
  <si>
    <t>Скумбрия</t>
  </si>
  <si>
    <t>Форель</t>
  </si>
  <si>
    <t>Соя</t>
  </si>
  <si>
    <t>Какао/шоколад</t>
  </si>
  <si>
    <t>Томат</t>
  </si>
  <si>
    <t>Ананас</t>
  </si>
  <si>
    <t>Апельсин</t>
  </si>
  <si>
    <t>Киви</t>
  </si>
  <si>
    <t>Лимон</t>
  </si>
  <si>
    <t>Хурма</t>
  </si>
  <si>
    <t xml:space="preserve">Пенициллин G </t>
  </si>
  <si>
    <t xml:space="preserve">Пенициллин V </t>
  </si>
  <si>
    <t>Ампициллин</t>
  </si>
  <si>
    <t>Латекс</t>
  </si>
  <si>
    <t>Формальдегид</t>
  </si>
  <si>
    <t>Қызыл балық</t>
  </si>
  <si>
    <t>Балық</t>
  </si>
  <si>
    <t>Асшаян</t>
  </si>
  <si>
    <t>Қарақұмық</t>
  </si>
  <si>
    <t>Арпа</t>
  </si>
  <si>
    <t>Қара бидай ұны</t>
  </si>
  <si>
    <t>Шай</t>
  </si>
  <si>
    <t>Бал</t>
  </si>
  <si>
    <t>Бадам</t>
  </si>
  <si>
    <t>Пісте</t>
  </si>
  <si>
    <t>Наубайшының ашытқысы</t>
  </si>
  <si>
    <t>Қырыққабат</t>
  </si>
  <si>
    <t>Сарымсақ</t>
  </si>
  <si>
    <t>Қызыл бұрыш (паприка)</t>
  </si>
  <si>
    <t>Өрік</t>
  </si>
  <si>
    <t>Таңқұрай</t>
  </si>
  <si>
    <t>Құлпынай</t>
  </si>
  <si>
    <t>Алма</t>
  </si>
  <si>
    <t>Картоп</t>
  </si>
  <si>
    <t>Қаз (қауырсын)</t>
  </si>
  <si>
    <t>Тауық (қауырсын)</t>
  </si>
  <si>
    <t>Тоты (қауырсын)</t>
  </si>
  <si>
    <t>Бұйра тоты (қауырсын)</t>
  </si>
  <si>
    <t>Мысық (қайызғақ)</t>
  </si>
  <si>
    <t>Ит (қайызғақ)</t>
  </si>
  <si>
    <t>Ит (эпителийі)</t>
  </si>
  <si>
    <t>Аламан (эпителийі)</t>
  </si>
  <si>
    <t>Қайың</t>
  </si>
  <si>
    <t>Үйеңкі шетені</t>
  </si>
  <si>
    <t xml:space="preserve">Терек </t>
  </si>
  <si>
    <t>Шабындық шөптер</t>
  </si>
  <si>
    <t>Кірпі құрамасы</t>
  </si>
  <si>
    <t>Шалғынды-шөп</t>
  </si>
  <si>
    <t>Шабындық арпасы</t>
  </si>
  <si>
    <t>Жүгері</t>
  </si>
  <si>
    <t>Егісті сұлы</t>
  </si>
  <si>
    <t>Бидай</t>
  </si>
  <si>
    <t>Қара бидай</t>
  </si>
  <si>
    <t>Шабындық атқонақ</t>
  </si>
  <si>
    <t>Арамшөптер</t>
  </si>
  <si>
    <t>Бозарған алабота</t>
  </si>
  <si>
    <t>Жасымық тәрізді алабота</t>
  </si>
  <si>
    <t>Ақ алабота</t>
  </si>
  <si>
    <t>Бақбақ</t>
  </si>
  <si>
    <t>Ащы жусан</t>
  </si>
  <si>
    <t>Кіәдімгі жусан</t>
  </si>
  <si>
    <t xml:space="preserve">Түймедақ  </t>
  </si>
  <si>
    <t>Биік ойраншөп</t>
  </si>
  <si>
    <t>Батыстық ойраншөп</t>
  </si>
  <si>
    <t>Қоспа ойраншөп</t>
  </si>
  <si>
    <t>Greer түрлі үй шаңы</t>
  </si>
  <si>
    <t>Hollister-Stier түрлі үй шаңы</t>
  </si>
  <si>
    <t>JAPAN  түрлі үй шаңы</t>
  </si>
  <si>
    <t xml:space="preserve">Dermatophagoides pteronyssinus  үй шаңының кенесі </t>
  </si>
  <si>
    <t xml:space="preserve">Dermatophagoides farinae  үй шаңының кенесі </t>
  </si>
  <si>
    <t xml:space="preserve">Dermatophagoides microceras  үй шаңының кенесі </t>
  </si>
  <si>
    <t xml:space="preserve">Euroglyphus maynei  үй шаңының кенесі </t>
  </si>
  <si>
    <t xml:space="preserve">Blomia tropicalis  үй шаңының кенесі </t>
  </si>
  <si>
    <t>Penicillium notatum  зең саңырауқұлақшасы</t>
  </si>
  <si>
    <t>Cladosporium herbarum  зең саңырауқұлақшасы</t>
  </si>
  <si>
    <t>Alternaria alternata  зең саңырауқұлақшасы</t>
  </si>
  <si>
    <t>Alternaria tenuis  зең саңырауқұлақшасы</t>
  </si>
  <si>
    <t>А.энтеротоксині (S.aureus)</t>
  </si>
  <si>
    <t>В.энтеротоксині (S.aureus)</t>
  </si>
  <si>
    <t>Жыланқұрт</t>
  </si>
  <si>
    <t>Жәндіктер</t>
  </si>
  <si>
    <t>Маса</t>
  </si>
  <si>
    <t>Дәрі-дәрімектер</t>
  </si>
  <si>
    <t>Әр түрлі</t>
  </si>
  <si>
    <t>Жануарлар аллергендері панельдері</t>
  </si>
  <si>
    <t>Еx1жануарлар аллергендері панелі: мысықтың қайызғағы, аттың  қайызғағы, сиырдың , иттің қайызғағы</t>
  </si>
  <si>
    <t>Еx70 жануарлар аллергендері панелі: теңіз шошқасының эпителиі,  қоянның эпителиі, атжалман эпителиі, эпителий және  егеуқұйрықтың  ақуызы және тышқанның ақуызы</t>
  </si>
  <si>
    <t>№71/ex71 жануарлар аллергендері панелі: тауықтың, үйректің, қаздың,тотықұстың қауырсыны</t>
  </si>
  <si>
    <t>Панель аллергенов животных ex73: тауықтың, қаздың,тотықұстың қауырсыны</t>
  </si>
  <si>
    <t>№ 1 зең аллергендерінің панелі: Penicillium notatum, Cladosporium herbarum, Aspergillus fumigatus, Candida albicans, Alternaria tenuis</t>
  </si>
  <si>
    <t>Мx1 зең аллергендерінің панелі: Penicillium notatum, Cladosporium herbarum, Aspergillus fumigatus, Alternaria alternata</t>
  </si>
  <si>
    <t>Мx2 зең аллергендерінің панелі: Penicillium notatum, Cladosporium herbarum, Aspergillus fumigatus, Candida albicans, Alternaria tenuis, Setomelanomma rostrata</t>
  </si>
  <si>
    <t>Hx2 шаңды аллергендер панелі: Hollister-Stier Labs үй шаңы, Dermatophagoides pteronyssinus, Dermatophagoides farinae, Blatella germanica</t>
  </si>
  <si>
    <t>Аллергендер панелі: шөптер және ағаштар</t>
  </si>
  <si>
    <t>№5/tx5  ағаштар аллергендерінің панелі: қандыағаш, қоңыр, шегіршін, тал, терек</t>
  </si>
  <si>
    <t>Tx9  ағаштар аллергендерінің панелі: сұр қандаағаш, аққайын, кәдімгі жаңғақтық, ақ емен, ақ тал</t>
  </si>
  <si>
    <t>№ 2 шөп аллергендері панелі: бермуд шөбі, қарабидай, шабындық жалбызы, джонсон шөбі, қарақұмық</t>
  </si>
  <si>
    <t>№1/fx1 азық-түлік аллергендерінің панелі : арахис, фундук, бразиль жаңғағы, бадам, кокос</t>
  </si>
  <si>
    <t>№2/fx2 азық-түлік аллергендерінің панелі: нәлім, асшаяны, көгілдір мидия, тунец, албырт</t>
  </si>
  <si>
    <t>№3/fx3 азық-түлік аллергендерінің панелі: бидай ұны, арпа ұны, жүгері ұны, күнжіт, қарақұмық ұны</t>
  </si>
  <si>
    <t>№5/fx5 азық-түлік аллергендерінің панелі: яичный белок, коровье молоко, треска, пшеничная мука, арахис, соевые бобы</t>
  </si>
  <si>
    <t>№ 7 азық-түлік аллергендерінің панелі: жұмыртқа ақуызы, сүт, треска, бидай ұны, жержаңғақ, соя бұршағы</t>
  </si>
  <si>
    <t>№ 13 азық-түлік аллергендерінің панелі: жасыл бұршақ, ақ бұршақ, сәбіз, картоп</t>
  </si>
  <si>
    <t>Fx13 азық-түлік аллергендерінің панелі: асбұршақ, ақ бадана, сәбіз, картоп</t>
  </si>
  <si>
    <t>Fx14 азық-түлік аллергендерінің панелі: қызанақ, саумалдық, орамжапырақ, паприка</t>
  </si>
  <si>
    <t>№15/fx15 азық-түлік аллергендерінің панелі: апельсин, банан, алма, шабдалы</t>
  </si>
  <si>
    <t>Fx20 азық-түлік аллергендерінің панелі: бидай ұны, қара бидай ұны, арпа ұны, күріш ұны</t>
  </si>
  <si>
    <t>Fx21 азық-түлік аллергендерінің панелі: киви, қауын, банан, шабдалы, ананас</t>
  </si>
  <si>
    <t>Fx26 азық-түлік аллергендерінің панелі: жұмыртқа ақуызы, сиыр сүті, арахис, қыша</t>
  </si>
  <si>
    <t>Fx29 азық-түлік аллергендерінің панелі: апельсин, лимон, грейпфрут, мандарин</t>
  </si>
  <si>
    <t>Fx30 азық-түлік аллергендерінің панелі: киви, манго, банан, авокадо, папаья</t>
  </si>
  <si>
    <t>Fx31 азық-түлік аллергендерінің панелі: алма, алмұрт, шабдалы, шие, слива</t>
  </si>
  <si>
    <t>№ 73 азық-түлік аллергендерінің панелі: шошқа еті, тауық еті, сиыр еті, қой еті</t>
  </si>
  <si>
    <t>Fx73 азық-түлік аллергендерінің панелі: шошқа еті, тауық еті, сиыр еті</t>
  </si>
  <si>
    <t>Fx74 азық-түлік аллергендерінің панелі: нәлім, майшабақ, скумбрия, камбала</t>
  </si>
  <si>
    <t>"Экзема" пакеті (жұмыртқа ақуызы, сүт, балық, бидай, жержаңғақ, соя, асшаяндар, мысық (қайызғақ), ит (қайызғақ), D.pteronyssinus)</t>
  </si>
  <si>
    <t>"Астма/Ринит, ересектер" пакеті (ақ қайын, шабындық атқонақ, жусан, биік ойраншөп, Alternaria alternata, мысық (қайызғақ), ит (қайызғақ), D. Pteronyssinus)</t>
  </si>
  <si>
    <t>Пакет "Астма/Ринит, дети" (жұмыртқа ақуызы, сүт, ақ қайын, шабындық атқонақ, жусан, мысық (қайызғақ), ит (қайызғақ), D. Pteronyssinus)</t>
  </si>
  <si>
    <t>№ 4 шөп аллергендері панелі: хош иісті колосок, көпжылдық қарабидай, кәдімгі тростник, егілетін қарабидай, жүндес бухарник</t>
  </si>
  <si>
    <t>№ 1 ингаляциондық аллергендер панелі: ежа, шалғындық тимофеевка, жапондық кедр, кәдімгі амброзия, жусан</t>
  </si>
  <si>
    <t>Gx1 шөп аллергендері панелі: тарғақ шөп, шалғынды бозот,  жайылым райграс / үйбидайық, шалғынды бидайық, шалғынды қонақот</t>
  </si>
  <si>
    <t>Gx2 шөп аллергендері панелі: шошқаның пальмасы, тайпасы, тайпасы, шалғынды, сорғұм, қарақұмық</t>
  </si>
  <si>
    <t>Gx4 шөп аллергендері панелі: хош иісті спикелет, топырақ, жалпы қамыс, қара бидай егістігі, бухарник жүні</t>
  </si>
  <si>
    <t>Rx4 ингаляциондық аллергендер панелі: шошқаның пальмасы, саусақтар, қышқылдар, қарлығандар, жусандар, қылқан жапырақтар</t>
  </si>
  <si>
    <t>Wx2 арам шөптер аллергендері панелі: голометельді ойраншөп, кәдімгі жусан, бақажапырақ, ланцетолисті, алабота, алабота</t>
  </si>
  <si>
    <t>№7/wx7 арам шөптер аллергендері панелі: егінек бақбақ, бақажапырақ, ақ алабота, алтыншыбық</t>
  </si>
  <si>
    <t>Аллергендер панелі: азық-түлік</t>
  </si>
  <si>
    <t>Аллергендердiң панелдерiне ерекше Ig E анықтауы (скрининг):</t>
  </si>
  <si>
    <t>Азық-түлік</t>
  </si>
  <si>
    <t>"КДЛ ОЛИМП-тегі" аллергологиялық зерттеулер</t>
  </si>
  <si>
    <t>ИФА әдісімен зерттейтін қандағы ВИЧ антиденелер 1,2</t>
  </si>
  <si>
    <t>Пролактинмен қоса макропролактиннің мөлшерін анықтау</t>
  </si>
  <si>
    <t>LuxScan 10K Microarray Scanner анализаторындағы аллергодиагностика</t>
  </si>
  <si>
    <t>ISAC-тест</t>
  </si>
  <si>
    <t>"ОЛИМП" клинико-диагностикалық зертханаларының ақылы қызметтің баға тізбесі 01.10.2017 жыл</t>
  </si>
  <si>
    <t>Альбин / креатининнің несептегі бір бөлігіндегі коэффициенті</t>
  </si>
  <si>
    <t>Иммунохемилюминисценция әдісімен қан сарысуында Toxoplasma gondii (токсоплазмоз) IgG авидностті анықтау</t>
  </si>
  <si>
    <t xml:space="preserve">Иммунохемилюминисценция әдісімен қан сарысуында цитомегаловирусқа IgG авидностті анықтау </t>
  </si>
  <si>
    <t>ИФА әдісі бойынша қан сарысуындағы Эпштейн-Барр вирусының Ig G ядролық антигенін анықтау</t>
  </si>
  <si>
    <t xml:space="preserve">ИФА әдісі бойынша қан сарысуындағы Эпштейн-Барр вирусының ерте антигеніне арналған Ig G анықтау </t>
  </si>
  <si>
    <t>ИФА әдісі бойынша қан сарысуындағы Эпштейн-Барр вирусының капсидті антигенін (HSV-IV) Ig G анықтау</t>
  </si>
  <si>
    <t>ИФА әдісі бойынша қан сарысуындағы Эпштейн-Барр вирусының капсидті антигенін (HSV-IV) Ig М анықтау</t>
  </si>
  <si>
    <t>ИФА әдісі бойынша Эпштейн-Барр вирусының капсидтік антигенінің IgG авидность индексін анықтау</t>
  </si>
  <si>
    <t>Иммуногемилюминесценция арқылы сарысудағы анти Мюллер гормонын анықтау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</si>
</sst>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[Red]\-#,##0\ "/>
    <numFmt numFmtId="166" formatCode="_-* #,##0_р_._-;\-* #,##0_р_._-;_-* &quot;-&quot;??_р_._-;_-@_-"/>
  </numFmts>
  <fonts count="59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man Old Style"/>
      <family val="1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9"/>
      <name val="Bookman Old Style"/>
      <family val="1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10"/>
      <name val="Segoe UI"/>
      <family val="2"/>
      <charset val="204"/>
    </font>
    <font>
      <sz val="8"/>
      <name val="Arial"/>
      <family val="2"/>
    </font>
    <font>
      <b/>
      <sz val="10"/>
      <name val="Segoe U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Segoe UI"/>
      <family val="2"/>
      <charset val="204"/>
    </font>
    <font>
      <b/>
      <sz val="14"/>
      <name val="Segoe UI"/>
      <family val="2"/>
      <charset val="204"/>
    </font>
    <font>
      <b/>
      <sz val="10"/>
      <color indexed="8"/>
      <name val="Segoe UI"/>
      <family val="2"/>
      <charset val="204"/>
    </font>
    <font>
      <b/>
      <sz val="9"/>
      <name val="Segoe UI"/>
      <family val="2"/>
      <charset val="204"/>
    </font>
    <font>
      <sz val="9"/>
      <name val="Segoe UI"/>
      <family val="2"/>
      <charset val="204"/>
    </font>
    <font>
      <sz val="9"/>
      <color indexed="8"/>
      <name val="Segoe UI"/>
      <family val="2"/>
      <charset val="204"/>
    </font>
    <font>
      <b/>
      <sz val="12"/>
      <name val="Segoe UI"/>
      <family val="2"/>
      <charset val="204"/>
    </font>
    <font>
      <b/>
      <sz val="11"/>
      <color indexed="8"/>
      <name val="Segoe UI"/>
      <family val="2"/>
      <charset val="204"/>
    </font>
    <font>
      <sz val="10"/>
      <color indexed="8"/>
      <name val="Segoe UI"/>
      <family val="2"/>
      <charset val="204"/>
    </font>
    <font>
      <b/>
      <sz val="11"/>
      <name val="Segoe U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9"/>
      <name val="Tahoma"/>
      <family val="2"/>
    </font>
    <font>
      <sz val="11"/>
      <color indexed="18"/>
      <name val="Tahoma"/>
      <family val="2"/>
    </font>
    <font>
      <sz val="12"/>
      <color indexed="18"/>
      <name val="Arial"/>
      <family val="2"/>
    </font>
    <font>
      <sz val="12"/>
      <color indexed="18"/>
      <name val="Tahoma"/>
      <family val="2"/>
    </font>
    <font>
      <sz val="10"/>
      <color indexed="8"/>
      <name val="Arial"/>
      <family val="2"/>
      <charset val="204"/>
    </font>
    <font>
      <sz val="10"/>
      <name val="Peterburg"/>
      <charset val="204"/>
    </font>
    <font>
      <sz val="11"/>
      <name val="Arial"/>
      <family val="2"/>
      <charset val="204"/>
    </font>
    <font>
      <sz val="11"/>
      <color indexed="8"/>
      <name val="Calibri"/>
      <family val="2"/>
    </font>
    <font>
      <sz val="11"/>
      <name val="Segoe UI"/>
      <family val="2"/>
      <charset val="204"/>
    </font>
    <font>
      <b/>
      <i/>
      <sz val="11"/>
      <color theme="1"/>
      <name val="Calibri"/>
      <family val="2"/>
      <charset val="204"/>
    </font>
    <font>
      <b/>
      <i/>
      <sz val="10"/>
      <color theme="1"/>
      <name val="Segoe UI"/>
      <family val="2"/>
      <charset val="204"/>
    </font>
    <font>
      <b/>
      <sz val="9"/>
      <color indexed="8"/>
      <name val="Segoe UI"/>
      <family val="2"/>
      <charset val="204"/>
    </font>
    <font>
      <sz val="10"/>
      <color rgb="FF1F497D"/>
      <name val="Segoe UI"/>
      <family val="2"/>
      <charset val="204"/>
    </font>
    <font>
      <b/>
      <sz val="12"/>
      <color theme="1"/>
      <name val="Segoe UI"/>
      <family val="2"/>
      <charset val="204"/>
    </font>
    <font>
      <b/>
      <sz val="10"/>
      <color theme="1"/>
      <name val="Segoe UI"/>
      <family val="2"/>
      <charset val="204"/>
    </font>
    <font>
      <sz val="11"/>
      <name val="Times New Roman"/>
      <family val="1"/>
      <charset val="204"/>
    </font>
    <font>
      <sz val="11"/>
      <color theme="1"/>
      <name val="Segoe UI"/>
      <family val="2"/>
      <charset val="204"/>
    </font>
    <font>
      <sz val="10"/>
      <color rgb="FF000000"/>
      <name val="Segoe U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9"/>
      <color theme="1"/>
      <name val="Segoe UI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indexed="56"/>
      <name val="Segoe UI"/>
      <family val="2"/>
      <charset val="204"/>
    </font>
    <font>
      <b/>
      <sz val="10"/>
      <color rgb="FF000000"/>
      <name val="Segoe UI"/>
      <family val="2"/>
      <charset val="204"/>
    </font>
    <font>
      <b/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7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14" fillId="0" borderId="0"/>
    <xf numFmtId="0" fontId="10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30" fillId="0" borderId="0"/>
    <xf numFmtId="0" fontId="8" fillId="0" borderId="0"/>
    <xf numFmtId="4" fontId="31" fillId="6" borderId="36" applyNumberFormat="0" applyProtection="0">
      <alignment vertical="center"/>
    </xf>
    <xf numFmtId="4" fontId="31" fillId="6" borderId="36" applyNumberFormat="0" applyProtection="0">
      <alignment horizontal="left" vertical="center" indent="1"/>
    </xf>
    <xf numFmtId="4" fontId="32" fillId="7" borderId="37" applyNumberFormat="0" applyProtection="0">
      <alignment horizontal="left" vertical="center" indent="1"/>
    </xf>
    <xf numFmtId="4" fontId="33" fillId="8" borderId="36" applyNumberFormat="0" applyProtection="0">
      <alignment horizontal="right" vertical="center"/>
    </xf>
    <xf numFmtId="4" fontId="34" fillId="3" borderId="36" applyNumberFormat="0" applyProtection="0">
      <alignment horizontal="left" vertical="center" indent="1"/>
    </xf>
    <xf numFmtId="0" fontId="35" fillId="0" borderId="0"/>
    <xf numFmtId="0" fontId="36" fillId="0" borderId="0" applyFill="0"/>
    <xf numFmtId="0" fontId="30" fillId="0" borderId="0"/>
    <xf numFmtId="0" fontId="5" fillId="0" borderId="0"/>
    <xf numFmtId="0" fontId="37" fillId="0" borderId="0" applyFill="0"/>
    <xf numFmtId="0" fontId="16" fillId="0" borderId="0"/>
    <xf numFmtId="0" fontId="37" fillId="0" borderId="0" applyFill="0"/>
    <xf numFmtId="0" fontId="29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164" fontId="3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1" fillId="0" borderId="0"/>
    <xf numFmtId="0" fontId="8" fillId="0" borderId="0"/>
  </cellStyleXfs>
  <cellXfs count="554">
    <xf numFmtId="0" fontId="0" fillId="0" borderId="0" xfId="0"/>
    <xf numFmtId="0" fontId="8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8" fillId="0" borderId="0" xfId="0" applyFont="1" applyFill="1" applyBorder="1" applyAlignment="1"/>
    <xf numFmtId="0" fontId="9" fillId="0" borderId="0" xfId="0" applyFont="1"/>
    <xf numFmtId="165" fontId="9" fillId="0" borderId="0" xfId="0" applyNumberFormat="1" applyFont="1"/>
    <xf numFmtId="0" fontId="11" fillId="0" borderId="0" xfId="0" applyFont="1" applyFill="1" applyBorder="1"/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8" fillId="0" borderId="0" xfId="1" applyFont="1" applyFill="1" applyBorder="1"/>
    <xf numFmtId="49" fontId="15" fillId="0" borderId="2" xfId="1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vertical="center" wrapText="1"/>
    </xf>
    <xf numFmtId="0" fontId="15" fillId="4" borderId="2" xfId="7" applyFont="1" applyFill="1" applyBorder="1"/>
    <xf numFmtId="0" fontId="15" fillId="0" borderId="15" xfId="1" applyFont="1" applyFill="1" applyBorder="1" applyAlignment="1">
      <alignment horizontal="center" vertical="top" wrapText="1"/>
    </xf>
    <xf numFmtId="0" fontId="15" fillId="0" borderId="2" xfId="1" applyFont="1" applyFill="1" applyBorder="1" applyAlignment="1">
      <alignment horizontal="center" vertical="top" wrapText="1"/>
    </xf>
    <xf numFmtId="0" fontId="15" fillId="0" borderId="1" xfId="1" applyFont="1" applyFill="1" applyBorder="1" applyAlignment="1">
      <alignment horizontal="center" vertical="top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horizontal="center" vertical="center" wrapText="1"/>
    </xf>
    <xf numFmtId="0" fontId="15" fillId="0" borderId="13" xfId="1" applyFont="1" applyFill="1" applyBorder="1" applyAlignment="1">
      <alignment horizontal="center" vertical="top" wrapText="1"/>
    </xf>
    <xf numFmtId="3" fontId="17" fillId="4" borderId="5" xfId="7" applyNumberFormat="1" applyFont="1" applyFill="1" applyBorder="1"/>
    <xf numFmtId="0" fontId="19" fillId="4" borderId="29" xfId="7" applyFont="1" applyFill="1" applyBorder="1"/>
    <xf numFmtId="3" fontId="17" fillId="0" borderId="0" xfId="3" applyNumberFormat="1" applyFont="1" applyFill="1" applyBorder="1"/>
    <xf numFmtId="0" fontId="23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justify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49" fontId="15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 wrapText="1"/>
    </xf>
    <xf numFmtId="0" fontId="15" fillId="0" borderId="0" xfId="0" applyFont="1"/>
    <xf numFmtId="0" fontId="15" fillId="0" borderId="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17" fillId="5" borderId="3" xfId="7" applyFont="1" applyFill="1" applyBorder="1" applyAlignment="1">
      <alignment horizontal="center" vertical="center" wrapText="1"/>
    </xf>
    <xf numFmtId="0" fontId="17" fillId="4" borderId="4" xfId="7" applyFont="1" applyFill="1" applyBorder="1" applyAlignment="1">
      <alignment horizontal="center" vertical="center"/>
    </xf>
    <xf numFmtId="0" fontId="21" fillId="5" borderId="4" xfId="7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165" fontId="21" fillId="2" borderId="7" xfId="0" applyNumberFormat="1" applyFont="1" applyFill="1" applyBorder="1" applyAlignment="1">
      <alignment horizontal="center" vertical="center" wrapText="1"/>
    </xf>
    <xf numFmtId="4" fontId="21" fillId="5" borderId="7" xfId="3" applyNumberFormat="1" applyFont="1" applyFill="1" applyBorder="1" applyAlignment="1">
      <alignment horizontal="center" vertical="center" wrapText="1"/>
    </xf>
    <xf numFmtId="0" fontId="15" fillId="4" borderId="13" xfId="7" applyFont="1" applyFill="1" applyBorder="1" applyAlignment="1">
      <alignment horizontal="center"/>
    </xf>
    <xf numFmtId="0" fontId="15" fillId="4" borderId="13" xfId="7" applyFont="1" applyFill="1" applyBorder="1" applyAlignment="1">
      <alignment vertical="top" wrapText="1"/>
    </xf>
    <xf numFmtId="0" fontId="15" fillId="0" borderId="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4" borderId="13" xfId="7" applyFont="1" applyFill="1" applyBorder="1" applyAlignment="1">
      <alignment horizontal="center" vertical="top" wrapText="1"/>
    </xf>
    <xf numFmtId="0" fontId="15" fillId="4" borderId="2" xfId="7" applyFont="1" applyFill="1" applyBorder="1" applyAlignment="1">
      <alignment horizontal="center"/>
    </xf>
    <xf numFmtId="0" fontId="15" fillId="4" borderId="2" xfId="7" applyFont="1" applyFill="1" applyBorder="1" applyAlignment="1">
      <alignment vertical="top" wrapText="1"/>
    </xf>
    <xf numFmtId="0" fontId="15" fillId="4" borderId="2" xfId="7" applyFont="1" applyFill="1" applyBorder="1" applyAlignment="1">
      <alignment horizontal="center" vertical="top" wrapText="1"/>
    </xf>
    <xf numFmtId="0" fontId="15" fillId="4" borderId="2" xfId="7" applyFont="1" applyFill="1" applyBorder="1" applyAlignment="1">
      <alignment horizontal="justify" vertical="top" wrapText="1"/>
    </xf>
    <xf numFmtId="0" fontId="15" fillId="4" borderId="0" xfId="7" applyFont="1" applyFill="1" applyBorder="1" applyAlignment="1">
      <alignment horizontal="center"/>
    </xf>
    <xf numFmtId="0" fontId="15" fillId="4" borderId="0" xfId="7" applyFont="1" applyFill="1" applyBorder="1" applyAlignment="1">
      <alignment vertical="center" wrapText="1"/>
    </xf>
    <xf numFmtId="0" fontId="15" fillId="4" borderId="0" xfId="7" applyFont="1" applyFill="1" applyBorder="1" applyAlignment="1">
      <alignment horizontal="center" vertical="center" wrapText="1"/>
    </xf>
    <xf numFmtId="0" fontId="15" fillId="4" borderId="6" xfId="7" applyFont="1" applyFill="1" applyBorder="1"/>
    <xf numFmtId="0" fontId="15" fillId="0" borderId="2" xfId="0" applyFont="1" applyBorder="1"/>
    <xf numFmtId="0" fontId="17" fillId="4" borderId="2" xfId="7" applyFont="1" applyFill="1" applyBorder="1"/>
    <xf numFmtId="0" fontId="17" fillId="2" borderId="26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 wrapText="1"/>
    </xf>
    <xf numFmtId="165" fontId="21" fillId="2" borderId="27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7" fillId="4" borderId="6" xfId="7" applyFont="1" applyFill="1" applyBorder="1"/>
    <xf numFmtId="0" fontId="17" fillId="0" borderId="5" xfId="0" applyFont="1" applyBorder="1"/>
    <xf numFmtId="0" fontId="15" fillId="0" borderId="22" xfId="0" applyFont="1" applyBorder="1"/>
    <xf numFmtId="0" fontId="17" fillId="4" borderId="0" xfId="7" applyFont="1" applyFill="1" applyBorder="1"/>
    <xf numFmtId="0" fontId="17" fillId="0" borderId="6" xfId="0" applyFont="1" applyBorder="1"/>
    <xf numFmtId="0" fontId="15" fillId="0" borderId="6" xfId="0" applyFont="1" applyBorder="1"/>
    <xf numFmtId="0" fontId="15" fillId="0" borderId="2" xfId="3" applyFont="1" applyBorder="1" applyAlignment="1">
      <alignment horizontal="center"/>
    </xf>
    <xf numFmtId="0" fontId="15" fillId="0" borderId="2" xfId="3" applyFont="1" applyBorder="1" applyAlignment="1">
      <alignment horizontal="center" vertical="center"/>
    </xf>
    <xf numFmtId="0" fontId="23" fillId="0" borderId="2" xfId="0" applyFont="1" applyFill="1" applyBorder="1" applyAlignment="1">
      <alignment vertical="top" wrapText="1"/>
    </xf>
    <xf numFmtId="0" fontId="23" fillId="0" borderId="2" xfId="0" applyFont="1" applyFill="1" applyBorder="1" applyAlignment="1">
      <alignment horizontal="center" vertical="top" wrapText="1"/>
    </xf>
    <xf numFmtId="0" fontId="15" fillId="0" borderId="2" xfId="3" applyFont="1" applyFill="1" applyBorder="1" applyAlignment="1">
      <alignment horizontal="center" vertical="center" wrapText="1"/>
    </xf>
    <xf numFmtId="0" fontId="15" fillId="0" borderId="11" xfId="3" applyFont="1" applyFill="1" applyBorder="1" applyAlignment="1">
      <alignment horizontal="center" vertical="center" wrapText="1"/>
    </xf>
    <xf numFmtId="0" fontId="15" fillId="0" borderId="0" xfId="3" applyFont="1" applyBorder="1" applyAlignment="1">
      <alignment horizontal="center"/>
    </xf>
    <xf numFmtId="0" fontId="15" fillId="0" borderId="0" xfId="3" applyFont="1" applyFill="1" applyBorder="1" applyAlignment="1">
      <alignment vertical="center" wrapText="1"/>
    </xf>
    <xf numFmtId="0" fontId="15" fillId="0" borderId="0" xfId="3" applyFont="1" applyFill="1" applyBorder="1" applyAlignment="1">
      <alignment horizontal="center" vertical="center" wrapText="1"/>
    </xf>
    <xf numFmtId="0" fontId="17" fillId="0" borderId="0" xfId="0" applyFont="1" applyBorder="1"/>
    <xf numFmtId="3" fontId="15" fillId="0" borderId="0" xfId="0" applyNumberFormat="1" applyFont="1"/>
    <xf numFmtId="0" fontId="17" fillId="2" borderId="3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7" fillId="0" borderId="4" xfId="0" applyFont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 wrapText="1"/>
    </xf>
    <xf numFmtId="4" fontId="21" fillId="5" borderId="27" xfId="3" applyNumberFormat="1" applyFont="1" applyFill="1" applyBorder="1" applyAlignment="1">
      <alignment horizontal="center" vertical="center" wrapText="1"/>
    </xf>
    <xf numFmtId="0" fontId="15" fillId="0" borderId="0" xfId="0" applyFont="1" applyBorder="1"/>
    <xf numFmtId="0" fontId="15" fillId="0" borderId="2" xfId="0" applyFont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vertical="top" wrapText="1"/>
    </xf>
    <xf numFmtId="0" fontId="23" fillId="0" borderId="2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top" wrapText="1"/>
    </xf>
    <xf numFmtId="0" fontId="27" fillId="0" borderId="1" xfId="0" applyFont="1" applyFill="1" applyBorder="1" applyAlignment="1">
      <alignment vertical="top" wrapText="1"/>
    </xf>
    <xf numFmtId="0" fontId="17" fillId="2" borderId="32" xfId="3" applyFont="1" applyFill="1" applyBorder="1" applyAlignment="1">
      <alignment horizontal="center" vertical="center" wrapText="1"/>
    </xf>
    <xf numFmtId="0" fontId="17" fillId="0" borderId="33" xfId="3" applyFont="1" applyBorder="1" applyAlignment="1">
      <alignment horizontal="center" vertical="center"/>
    </xf>
    <xf numFmtId="0" fontId="21" fillId="2" borderId="33" xfId="3" applyFont="1" applyFill="1" applyBorder="1" applyAlignment="1">
      <alignment horizontal="center" vertical="center" wrapText="1"/>
    </xf>
    <xf numFmtId="0" fontId="26" fillId="2" borderId="33" xfId="0" applyFont="1" applyFill="1" applyBorder="1" applyAlignment="1">
      <alignment horizontal="center" vertical="center" wrapText="1"/>
    </xf>
    <xf numFmtId="0" fontId="26" fillId="2" borderId="34" xfId="0" applyFont="1" applyFill="1" applyBorder="1" applyAlignment="1">
      <alignment horizontal="center" vertical="center" wrapText="1"/>
    </xf>
    <xf numFmtId="4" fontId="21" fillId="5" borderId="34" xfId="3" applyNumberFormat="1" applyFont="1" applyFill="1" applyBorder="1" applyAlignment="1">
      <alignment horizontal="center" vertical="center" wrapText="1"/>
    </xf>
    <xf numFmtId="0" fontId="15" fillId="0" borderId="13" xfId="0" applyFont="1" applyBorder="1"/>
    <xf numFmtId="0" fontId="15" fillId="0" borderId="2" xfId="8" applyFont="1" applyFill="1" applyBorder="1"/>
    <xf numFmtId="49" fontId="15" fillId="0" borderId="2" xfId="8" applyNumberFormat="1" applyFont="1" applyFill="1" applyBorder="1" applyAlignment="1">
      <alignment horizontal="center" vertical="center"/>
    </xf>
    <xf numFmtId="0" fontId="17" fillId="2" borderId="3" xfId="3" applyFont="1" applyFill="1" applyBorder="1" applyAlignment="1">
      <alignment horizontal="center" vertical="center" wrapText="1"/>
    </xf>
    <xf numFmtId="0" fontId="17" fillId="0" borderId="4" xfId="3" applyFont="1" applyBorder="1" applyAlignment="1">
      <alignment horizontal="center" vertical="center"/>
    </xf>
    <xf numFmtId="0" fontId="21" fillId="2" borderId="4" xfId="3" applyFont="1" applyFill="1" applyBorder="1" applyAlignment="1">
      <alignment horizontal="center" vertical="center" wrapText="1"/>
    </xf>
    <xf numFmtId="0" fontId="15" fillId="0" borderId="13" xfId="3" applyFont="1" applyBorder="1" applyAlignment="1">
      <alignment horizontal="center"/>
    </xf>
    <xf numFmtId="0" fontId="23" fillId="0" borderId="15" xfId="0" applyFont="1" applyFill="1" applyBorder="1" applyAlignment="1">
      <alignment vertical="top" wrapText="1"/>
    </xf>
    <xf numFmtId="0" fontId="15" fillId="0" borderId="15" xfId="0" applyFont="1" applyFill="1" applyBorder="1" applyAlignment="1">
      <alignment horizontal="center" vertical="top" wrapText="1"/>
    </xf>
    <xf numFmtId="0" fontId="15" fillId="0" borderId="13" xfId="8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/>
    <xf numFmtId="0" fontId="23" fillId="0" borderId="2" xfId="0" applyFont="1" applyFill="1" applyBorder="1" applyAlignment="1">
      <alignment vertical="top"/>
    </xf>
    <xf numFmtId="0" fontId="23" fillId="0" borderId="18" xfId="0" applyFont="1" applyFill="1" applyBorder="1"/>
    <xf numFmtId="0" fontId="23" fillId="0" borderId="1" xfId="0" applyFont="1" applyFill="1" applyBorder="1" applyAlignment="1">
      <alignment vertical="top" wrapText="1"/>
    </xf>
    <xf numFmtId="0" fontId="17" fillId="2" borderId="19" xfId="3" applyFont="1" applyFill="1" applyBorder="1" applyAlignment="1">
      <alignment horizontal="center" vertical="center" wrapText="1"/>
    </xf>
    <xf numFmtId="0" fontId="17" fillId="0" borderId="20" xfId="3" applyFont="1" applyBorder="1" applyAlignment="1">
      <alignment horizontal="center" vertical="center"/>
    </xf>
    <xf numFmtId="0" fontId="21" fillId="2" borderId="20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top"/>
    </xf>
    <xf numFmtId="0" fontId="15" fillId="0" borderId="2" xfId="9" applyFont="1" applyFill="1" applyBorder="1"/>
    <xf numFmtId="0" fontId="15" fillId="0" borderId="2" xfId="9" applyFont="1" applyFill="1" applyBorder="1" applyAlignment="1">
      <alignment horizontal="center" vertical="center"/>
    </xf>
    <xf numFmtId="49" fontId="15" fillId="0" borderId="2" xfId="9" applyNumberFormat="1" applyFont="1" applyFill="1" applyBorder="1" applyAlignment="1">
      <alignment horizontal="center" vertical="center"/>
    </xf>
    <xf numFmtId="0" fontId="15" fillId="0" borderId="2" xfId="9" applyFont="1" applyFill="1" applyBorder="1" applyAlignment="1">
      <alignment wrapText="1"/>
    </xf>
    <xf numFmtId="0" fontId="23" fillId="0" borderId="2" xfId="0" applyFont="1" applyFill="1" applyBorder="1" applyAlignment="1">
      <alignment wrapText="1"/>
    </xf>
    <xf numFmtId="0" fontId="15" fillId="0" borderId="13" xfId="3" applyFont="1" applyBorder="1" applyAlignment="1">
      <alignment horizontal="center" vertical="top"/>
    </xf>
    <xf numFmtId="0" fontId="15" fillId="0" borderId="13" xfId="1" applyFont="1" applyFill="1" applyBorder="1"/>
    <xf numFmtId="49" fontId="15" fillId="0" borderId="13" xfId="1" applyNumberFormat="1" applyFont="1" applyFill="1" applyBorder="1" applyAlignment="1">
      <alignment horizontal="center" vertical="center"/>
    </xf>
    <xf numFmtId="0" fontId="23" fillId="0" borderId="2" xfId="0" applyFont="1" applyFill="1" applyBorder="1"/>
    <xf numFmtId="0" fontId="17" fillId="2" borderId="8" xfId="3" applyFont="1" applyFill="1" applyBorder="1" applyAlignment="1">
      <alignment horizontal="center" vertical="center" wrapText="1"/>
    </xf>
    <xf numFmtId="0" fontId="17" fillId="0" borderId="9" xfId="3" applyFont="1" applyBorder="1" applyAlignment="1">
      <alignment horizontal="center" vertical="center"/>
    </xf>
    <xf numFmtId="0" fontId="21" fillId="2" borderId="9" xfId="3" applyFont="1" applyFill="1" applyBorder="1" applyAlignment="1">
      <alignment horizontal="center" vertical="center" wrapText="1"/>
    </xf>
    <xf numFmtId="0" fontId="26" fillId="2" borderId="2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horizontal="center" vertical="top" wrapText="1"/>
    </xf>
    <xf numFmtId="0" fontId="17" fillId="2" borderId="27" xfId="3" applyFont="1" applyFill="1" applyBorder="1" applyAlignment="1">
      <alignment horizontal="center" vertical="center" wrapText="1"/>
    </xf>
    <xf numFmtId="0" fontId="17" fillId="0" borderId="27" xfId="3" applyFont="1" applyBorder="1" applyAlignment="1">
      <alignment horizontal="center" vertical="center"/>
    </xf>
    <xf numFmtId="0" fontId="21" fillId="2" borderId="27" xfId="3" applyFont="1" applyFill="1" applyBorder="1" applyAlignment="1">
      <alignment horizontal="center" vertical="center" wrapText="1"/>
    </xf>
    <xf numFmtId="0" fontId="15" fillId="2" borderId="2" xfId="3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49" fontId="15" fillId="0" borderId="16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27" fillId="0" borderId="1" xfId="1" applyFont="1" applyFill="1" applyBorder="1" applyAlignment="1">
      <alignment vertical="center" wrapText="1"/>
    </xf>
    <xf numFmtId="49" fontId="15" fillId="0" borderId="15" xfId="1" applyNumberFormat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/>
    </xf>
    <xf numFmtId="0" fontId="15" fillId="0" borderId="14" xfId="1" applyFont="1" applyFill="1" applyBorder="1" applyAlignment="1">
      <alignment horizontal="center"/>
    </xf>
    <xf numFmtId="0" fontId="15" fillId="0" borderId="0" xfId="1" applyFont="1" applyFill="1"/>
    <xf numFmtId="0" fontId="15" fillId="0" borderId="2" xfId="1" applyFont="1" applyFill="1" applyBorder="1" applyAlignment="1">
      <alignment vertical="center" wrapText="1"/>
    </xf>
    <xf numFmtId="0" fontId="15" fillId="0" borderId="35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2" xfId="1" applyFont="1" applyFill="1" applyBorder="1" applyAlignment="1">
      <alignment horizontal="center"/>
    </xf>
    <xf numFmtId="0" fontId="15" fillId="0" borderId="2" xfId="1" applyFont="1" applyFill="1" applyBorder="1"/>
    <xf numFmtId="0" fontId="15" fillId="0" borderId="2" xfId="1" applyFont="1" applyFill="1" applyBorder="1" applyAlignment="1">
      <alignment horizontal="left" vertical="center" wrapText="1"/>
    </xf>
    <xf numFmtId="0" fontId="23" fillId="0" borderId="44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vertical="center"/>
    </xf>
    <xf numFmtId="0" fontId="23" fillId="0" borderId="44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49" fontId="21" fillId="2" borderId="9" xfId="0" applyNumberFormat="1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1" xfId="0" applyFont="1" applyBorder="1" applyAlignment="1">
      <alignment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/>
    </xf>
    <xf numFmtId="49" fontId="15" fillId="0" borderId="41" xfId="0" applyNumberFormat="1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49" fontId="15" fillId="0" borderId="2" xfId="1" applyNumberFormat="1" applyFont="1" applyFill="1" applyBorder="1" applyAlignment="1">
      <alignment horizontal="center" vertical="center" wrapText="1"/>
    </xf>
    <xf numFmtId="1" fontId="15" fillId="0" borderId="57" xfId="1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17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horizontal="center" vertical="center" wrapText="1"/>
    </xf>
    <xf numFmtId="49" fontId="15" fillId="0" borderId="45" xfId="1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vertical="center" wrapText="1"/>
    </xf>
    <xf numFmtId="1" fontId="15" fillId="0" borderId="2" xfId="64" applyNumberFormat="1" applyFont="1" applyFill="1" applyBorder="1" applyAlignment="1">
      <alignment horizontal="center" vertical="center" wrapText="1"/>
    </xf>
    <xf numFmtId="0" fontId="15" fillId="0" borderId="57" xfId="1" applyFont="1" applyFill="1" applyBorder="1" applyAlignment="1">
      <alignment horizontal="center" vertical="center" wrapText="1"/>
    </xf>
    <xf numFmtId="49" fontId="15" fillId="0" borderId="11" xfId="1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49" fontId="15" fillId="0" borderId="14" xfId="1" applyNumberFormat="1" applyFont="1" applyFill="1" applyBorder="1" applyAlignment="1">
      <alignment horizontal="center" vertical="center" wrapText="1"/>
    </xf>
    <xf numFmtId="0" fontId="15" fillId="0" borderId="2" xfId="1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wrapText="1"/>
    </xf>
    <xf numFmtId="49" fontId="15" fillId="4" borderId="2" xfId="0" applyNumberFormat="1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1" fontId="0" fillId="0" borderId="2" xfId="64" applyNumberFormat="1" applyFont="1" applyFill="1" applyBorder="1" applyAlignment="1">
      <alignment horizontal="center" vertical="center"/>
    </xf>
    <xf numFmtId="1" fontId="15" fillId="4" borderId="2" xfId="64" applyNumberFormat="1" applyFont="1" applyFill="1" applyBorder="1" applyAlignment="1">
      <alignment vertical="center"/>
    </xf>
    <xf numFmtId="1" fontId="17" fillId="4" borderId="2" xfId="64" applyNumberFormat="1" applyFont="1" applyFill="1" applyBorder="1" applyAlignment="1">
      <alignment vertical="center"/>
    </xf>
    <xf numFmtId="1" fontId="15" fillId="0" borderId="2" xfId="64" applyNumberFormat="1" applyFont="1" applyFill="1" applyBorder="1" applyAlignment="1">
      <alignment vertical="center"/>
    </xf>
    <xf numFmtId="1" fontId="19" fillId="0" borderId="2" xfId="64" applyNumberFormat="1" applyFont="1" applyFill="1" applyBorder="1" applyAlignment="1">
      <alignment vertical="center"/>
    </xf>
    <xf numFmtId="1" fontId="15" fillId="0" borderId="2" xfId="64" applyNumberFormat="1" applyFont="1" applyBorder="1" applyAlignment="1">
      <alignment vertical="center"/>
    </xf>
    <xf numFmtId="1" fontId="17" fillId="0" borderId="2" xfId="64" applyNumberFormat="1" applyFont="1" applyBorder="1" applyAlignment="1">
      <alignment vertical="center"/>
    </xf>
    <xf numFmtId="0" fontId="15" fillId="0" borderId="2" xfId="16" applyNumberFormat="1" applyFont="1" applyFill="1" applyBorder="1" applyAlignment="1">
      <alignment horizontal="center" vertical="center"/>
    </xf>
    <xf numFmtId="0" fontId="15" fillId="4" borderId="2" xfId="16" applyFont="1" applyFill="1" applyBorder="1" applyAlignment="1">
      <alignment horizontal="left" vertical="center" wrapText="1"/>
    </xf>
    <xf numFmtId="0" fontId="28" fillId="0" borderId="2" xfId="1" applyFont="1" applyFill="1" applyBorder="1" applyAlignment="1">
      <alignment horizontal="center" vertical="center" wrapText="1"/>
    </xf>
    <xf numFmtId="0" fontId="15" fillId="0" borderId="39" xfId="1" applyFont="1" applyBorder="1" applyAlignment="1">
      <alignment horizontal="center" vertical="center"/>
    </xf>
    <xf numFmtId="0" fontId="15" fillId="4" borderId="11" xfId="7" applyFont="1" applyFill="1" applyBorder="1" applyAlignment="1">
      <alignment horizontal="left"/>
    </xf>
    <xf numFmtId="0" fontId="15" fillId="4" borderId="22" xfId="7" applyFont="1" applyFill="1" applyBorder="1" applyAlignment="1">
      <alignment horizontal="left"/>
    </xf>
    <xf numFmtId="0" fontId="15" fillId="0" borderId="0" xfId="1" applyFont="1" applyBorder="1" applyAlignment="1">
      <alignment horizontal="center" vertical="center"/>
    </xf>
    <xf numFmtId="0" fontId="1" fillId="0" borderId="0" xfId="65"/>
    <xf numFmtId="0" fontId="45" fillId="0" borderId="2" xfId="65" applyFont="1" applyBorder="1" applyAlignment="1">
      <alignment horizontal="center" vertical="center"/>
    </xf>
    <xf numFmtId="0" fontId="45" fillId="4" borderId="2" xfId="65" applyFont="1" applyFill="1" applyBorder="1" applyAlignment="1">
      <alignment horizontal="center" vertical="center" wrapText="1"/>
    </xf>
    <xf numFmtId="0" fontId="45" fillId="0" borderId="2" xfId="65" applyFont="1" applyBorder="1" applyAlignment="1">
      <alignment horizontal="center" vertical="center" wrapText="1"/>
    </xf>
    <xf numFmtId="0" fontId="19" fillId="0" borderId="2" xfId="65" applyFont="1" applyBorder="1" applyAlignment="1">
      <alignment horizontal="center" vertical="center"/>
    </xf>
    <xf numFmtId="0" fontId="19" fillId="4" borderId="2" xfId="65" applyFont="1" applyFill="1" applyBorder="1" applyAlignment="1">
      <alignment vertical="center" wrapText="1"/>
    </xf>
    <xf numFmtId="0" fontId="19" fillId="0" borderId="2" xfId="65" applyFont="1" applyBorder="1" applyAlignment="1">
      <alignment horizontal="center" vertical="center" wrapText="1"/>
    </xf>
    <xf numFmtId="0" fontId="19" fillId="0" borderId="2" xfId="65" applyFont="1" applyBorder="1" applyAlignment="1">
      <alignment horizontal="center" wrapText="1"/>
    </xf>
    <xf numFmtId="0" fontId="15" fillId="4" borderId="2" xfId="65" applyFont="1" applyFill="1" applyBorder="1" applyAlignment="1">
      <alignment horizontal="left" vertical="center" wrapText="1"/>
    </xf>
    <xf numFmtId="0" fontId="19" fillId="4" borderId="2" xfId="65" applyFont="1" applyFill="1" applyBorder="1" applyAlignment="1">
      <alignment vertical="center"/>
    </xf>
    <xf numFmtId="0" fontId="19" fillId="0" borderId="2" xfId="65" applyFont="1" applyBorder="1" applyAlignment="1">
      <alignment wrapText="1"/>
    </xf>
    <xf numFmtId="1" fontId="29" fillId="0" borderId="2" xfId="16" applyNumberFormat="1" applyBorder="1" applyAlignment="1">
      <alignment horizontal="center" vertical="center"/>
    </xf>
    <xf numFmtId="0" fontId="1" fillId="0" borderId="0" xfId="65" applyAlignment="1">
      <alignment horizontal="center" vertical="center"/>
    </xf>
    <xf numFmtId="0" fontId="1" fillId="4" borderId="0" xfId="65" applyFill="1" applyAlignment="1">
      <alignment vertical="center" wrapText="1"/>
    </xf>
    <xf numFmtId="0" fontId="1" fillId="0" borderId="0" xfId="65" applyAlignment="1">
      <alignment horizontal="center" vertical="center" wrapText="1"/>
    </xf>
    <xf numFmtId="0" fontId="1" fillId="0" borderId="0" xfId="65" applyAlignment="1">
      <alignment wrapText="1"/>
    </xf>
    <xf numFmtId="0" fontId="46" fillId="0" borderId="58" xfId="66" applyFont="1" applyFill="1" applyBorder="1" applyAlignment="1">
      <alignment vertical="center" wrapText="1"/>
    </xf>
    <xf numFmtId="0" fontId="15" fillId="4" borderId="11" xfId="7" applyFont="1" applyFill="1" applyBorder="1" applyAlignment="1">
      <alignment horizontal="left"/>
    </xf>
    <xf numFmtId="0" fontId="15" fillId="4" borderId="22" xfId="7" applyFont="1" applyFill="1" applyBorder="1" applyAlignment="1">
      <alignment horizontal="left"/>
    </xf>
    <xf numFmtId="0" fontId="15" fillId="0" borderId="58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vertical="center" wrapText="1"/>
    </xf>
    <xf numFmtId="0" fontId="15" fillId="0" borderId="58" xfId="0" applyFont="1" applyFill="1" applyBorder="1" applyAlignment="1">
      <alignment horizontal="center" vertical="center" wrapText="1"/>
    </xf>
    <xf numFmtId="0" fontId="19" fillId="0" borderId="58" xfId="0" applyFont="1" applyBorder="1" applyAlignment="1">
      <alignment vertical="center" wrapText="1"/>
    </xf>
    <xf numFmtId="0" fontId="15" fillId="0" borderId="58" xfId="1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left" vertical="justify" wrapText="1"/>
    </xf>
    <xf numFmtId="1" fontId="15" fillId="0" borderId="58" xfId="64" applyNumberFormat="1" applyFont="1" applyFill="1" applyBorder="1" applyAlignment="1">
      <alignment horizontal="right" vertical="center"/>
    </xf>
    <xf numFmtId="1" fontId="15" fillId="4" borderId="58" xfId="64" applyNumberFormat="1" applyFont="1" applyFill="1" applyBorder="1" applyAlignment="1">
      <alignment horizontal="right" vertical="center"/>
    </xf>
    <xf numFmtId="1" fontId="15" fillId="0" borderId="58" xfId="64" applyNumberFormat="1" applyFont="1" applyFill="1" applyBorder="1" applyAlignment="1">
      <alignment vertical="center"/>
    </xf>
    <xf numFmtId="1" fontId="39" fillId="0" borderId="58" xfId="64" applyNumberFormat="1" applyFont="1" applyFill="1" applyBorder="1" applyAlignment="1">
      <alignment vertical="center"/>
    </xf>
    <xf numFmtId="1" fontId="17" fillId="0" borderId="58" xfId="64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1" fontId="15" fillId="0" borderId="61" xfId="64" applyNumberFormat="1" applyFont="1" applyFill="1" applyBorder="1" applyAlignment="1">
      <alignment vertical="center"/>
    </xf>
    <xf numFmtId="1" fontId="17" fillId="0" borderId="61" xfId="64" applyNumberFormat="1" applyFont="1" applyFill="1" applyBorder="1" applyAlignment="1">
      <alignment vertical="center"/>
    </xf>
    <xf numFmtId="1" fontId="15" fillId="0" borderId="58" xfId="64" applyNumberFormat="1" applyFont="1" applyBorder="1" applyAlignment="1">
      <alignment vertical="center"/>
    </xf>
    <xf numFmtId="1" fontId="17" fillId="0" borderId="58" xfId="64" applyNumberFormat="1" applyFont="1" applyBorder="1" applyAlignment="1">
      <alignment vertical="center"/>
    </xf>
    <xf numFmtId="1" fontId="15" fillId="0" borderId="58" xfId="64" applyNumberFormat="1" applyFont="1" applyBorder="1" applyAlignment="1">
      <alignment horizontal="right" vertical="center"/>
    </xf>
    <xf numFmtId="1" fontId="15" fillId="0" borderId="58" xfId="64" applyNumberFormat="1" applyFont="1" applyFill="1" applyBorder="1" applyAlignment="1">
      <alignment horizontal="right" vertical="center" wrapText="1"/>
    </xf>
    <xf numFmtId="1" fontId="17" fillId="0" borderId="62" xfId="64" applyNumberFormat="1" applyFont="1" applyBorder="1" applyAlignment="1">
      <alignment vertical="center"/>
    </xf>
    <xf numFmtId="1" fontId="15" fillId="4" borderId="58" xfId="64" applyNumberFormat="1" applyFont="1" applyFill="1" applyBorder="1" applyAlignment="1">
      <alignment vertical="center"/>
    </xf>
    <xf numFmtId="0" fontId="39" fillId="0" borderId="58" xfId="0" applyFont="1" applyBorder="1" applyAlignment="1">
      <alignment vertical="center"/>
    </xf>
    <xf numFmtId="0" fontId="39" fillId="0" borderId="58" xfId="0" applyFont="1" applyBorder="1"/>
    <xf numFmtId="0" fontId="39" fillId="4" borderId="58" xfId="0" applyFont="1" applyFill="1" applyBorder="1"/>
    <xf numFmtId="0" fontId="15" fillId="9" borderId="56" xfId="0" applyFont="1" applyFill="1" applyBorder="1" applyAlignment="1">
      <alignment horizontal="right" vertical="center"/>
    </xf>
    <xf numFmtId="0" fontId="48" fillId="0" borderId="0" xfId="0" applyFont="1" applyAlignment="1">
      <alignment wrapText="1"/>
    </xf>
    <xf numFmtId="0" fontId="48" fillId="0" borderId="2" xfId="0" applyFont="1" applyBorder="1" applyAlignment="1">
      <alignment wrapText="1"/>
    </xf>
    <xf numFmtId="49" fontId="15" fillId="0" borderId="17" xfId="1" applyNumberFormat="1" applyFont="1" applyFill="1" applyBorder="1" applyAlignment="1">
      <alignment horizontal="center" vertical="center"/>
    </xf>
    <xf numFmtId="0" fontId="48" fillId="0" borderId="2" xfId="0" applyFont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49" fontId="15" fillId="0" borderId="58" xfId="1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0" fontId="0" fillId="4" borderId="0" xfId="0" applyFill="1"/>
    <xf numFmtId="0" fontId="15" fillId="0" borderId="58" xfId="0" applyFont="1" applyFill="1" applyBorder="1" applyAlignment="1">
      <alignment horizontal="left" vertical="center" wrapText="1"/>
    </xf>
    <xf numFmtId="0" fontId="15" fillId="0" borderId="61" xfId="1" applyFont="1" applyFill="1" applyBorder="1" applyAlignment="1">
      <alignment horizontal="center" vertical="center" wrapText="1"/>
    </xf>
    <xf numFmtId="0" fontId="15" fillId="0" borderId="65" xfId="1" applyFont="1" applyFill="1" applyBorder="1" applyAlignment="1">
      <alignment horizontal="center" vertical="center" wrapText="1"/>
    </xf>
    <xf numFmtId="1" fontId="15" fillId="0" borderId="65" xfId="1" applyNumberFormat="1" applyFont="1" applyFill="1" applyBorder="1" applyAlignment="1">
      <alignment horizontal="center" vertical="center" wrapText="1"/>
    </xf>
    <xf numFmtId="0" fontId="15" fillId="0" borderId="58" xfId="0" applyFont="1" applyBorder="1" applyAlignment="1">
      <alignment wrapText="1"/>
    </xf>
    <xf numFmtId="0" fontId="15" fillId="0" borderId="58" xfId="0" applyFont="1" applyBorder="1" applyAlignment="1">
      <alignment vertical="top" wrapText="1"/>
    </xf>
    <xf numFmtId="0" fontId="15" fillId="0" borderId="58" xfId="66" applyFont="1" applyFill="1" applyBorder="1" applyAlignment="1">
      <alignment vertical="center" wrapText="1"/>
    </xf>
    <xf numFmtId="1" fontId="15" fillId="0" borderId="2" xfId="64" applyNumberFormat="1" applyFont="1" applyFill="1" applyBorder="1" applyAlignment="1">
      <alignment horizontal="center" vertical="center"/>
    </xf>
    <xf numFmtId="1" fontId="15" fillId="0" borderId="58" xfId="64" applyNumberFormat="1" applyFont="1" applyFill="1" applyBorder="1" applyAlignment="1">
      <alignment horizontal="center" vertical="center"/>
    </xf>
    <xf numFmtId="0" fontId="15" fillId="0" borderId="58" xfId="0" applyFont="1" applyBorder="1" applyAlignment="1">
      <alignment horizontal="center"/>
    </xf>
    <xf numFmtId="0" fontId="15" fillId="4" borderId="11" xfId="7" applyFont="1" applyFill="1" applyBorder="1" applyAlignment="1">
      <alignment horizontal="left"/>
    </xf>
    <xf numFmtId="0" fontId="15" fillId="4" borderId="22" xfId="7" applyFont="1" applyFill="1" applyBorder="1" applyAlignment="1">
      <alignment horizontal="left"/>
    </xf>
    <xf numFmtId="49" fontId="15" fillId="0" borderId="58" xfId="1" applyNumberFormat="1" applyFont="1" applyFill="1" applyBorder="1" applyAlignment="1">
      <alignment horizontal="center" vertical="center"/>
    </xf>
    <xf numFmtId="0" fontId="19" fillId="4" borderId="58" xfId="0" applyFont="1" applyFill="1" applyBorder="1"/>
    <xf numFmtId="0" fontId="15" fillId="4" borderId="58" xfId="1" applyFont="1" applyFill="1" applyBorder="1" applyAlignment="1">
      <alignment horizontal="center" vertical="center" wrapText="1"/>
    </xf>
    <xf numFmtId="0" fontId="19" fillId="4" borderId="58" xfId="0" applyFont="1" applyFill="1" applyBorder="1" applyAlignment="1">
      <alignment horizontal="center"/>
    </xf>
    <xf numFmtId="0" fontId="19" fillId="4" borderId="58" xfId="0" applyFont="1" applyFill="1" applyBorder="1" applyAlignment="1">
      <alignment vertical="center" wrapText="1"/>
    </xf>
    <xf numFmtId="0" fontId="19" fillId="4" borderId="58" xfId="0" applyFont="1" applyFill="1" applyBorder="1" applyAlignment="1">
      <alignment horizontal="center" vertical="center"/>
    </xf>
    <xf numFmtId="0" fontId="15" fillId="4" borderId="58" xfId="1" applyFont="1" applyFill="1" applyBorder="1" applyAlignment="1">
      <alignment horizontal="center" vertical="center"/>
    </xf>
    <xf numFmtId="0" fontId="15" fillId="0" borderId="58" xfId="1" applyFont="1" applyFill="1" applyBorder="1" applyAlignment="1">
      <alignment vertical="center" wrapText="1"/>
    </xf>
    <xf numFmtId="0" fontId="15" fillId="4" borderId="58" xfId="1" applyFont="1" applyFill="1" applyBorder="1" applyAlignment="1">
      <alignment vertical="center" wrapText="1"/>
    </xf>
    <xf numFmtId="0" fontId="15" fillId="0" borderId="58" xfId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 vertical="center"/>
    </xf>
    <xf numFmtId="49" fontId="15" fillId="4" borderId="58" xfId="1" applyNumberFormat="1" applyFont="1" applyFill="1" applyBorder="1" applyAlignment="1">
      <alignment horizontal="center" vertical="center" wrapText="1"/>
    </xf>
    <xf numFmtId="0" fontId="19" fillId="4" borderId="58" xfId="0" applyFont="1" applyFill="1" applyBorder="1" applyAlignment="1">
      <alignment horizontal="center" vertical="center" wrapText="1"/>
    </xf>
    <xf numFmtId="0" fontId="19" fillId="4" borderId="58" xfId="0" applyFont="1" applyFill="1" applyBorder="1" applyAlignment="1">
      <alignment horizontal="right" vertical="center" wrapText="1"/>
    </xf>
    <xf numFmtId="0" fontId="15" fillId="0" borderId="58" xfId="1" applyFont="1" applyFill="1" applyBorder="1" applyAlignment="1">
      <alignment horizontal="center" vertical="center"/>
    </xf>
    <xf numFmtId="1" fontId="49" fillId="0" borderId="58" xfId="64" applyNumberFormat="1" applyFont="1" applyFill="1" applyBorder="1" applyAlignment="1">
      <alignment horizontal="center" vertical="center"/>
    </xf>
    <xf numFmtId="0" fontId="15" fillId="4" borderId="58" xfId="0" applyFont="1" applyFill="1" applyBorder="1" applyAlignment="1">
      <alignment wrapText="1"/>
    </xf>
    <xf numFmtId="0" fontId="15" fillId="4" borderId="58" xfId="0" applyFont="1" applyFill="1" applyBorder="1" applyAlignment="1">
      <alignment horizontal="center" vertical="center"/>
    </xf>
    <xf numFmtId="49" fontId="19" fillId="4" borderId="58" xfId="0" applyNumberFormat="1" applyFont="1" applyFill="1" applyBorder="1" applyAlignment="1">
      <alignment horizontal="center" vertical="center" wrapText="1"/>
    </xf>
    <xf numFmtId="3" fontId="48" fillId="4" borderId="58" xfId="0" applyNumberFormat="1" applyFont="1" applyFill="1" applyBorder="1" applyAlignment="1">
      <alignment horizontal="center" vertical="center"/>
    </xf>
    <xf numFmtId="0" fontId="45" fillId="9" borderId="58" xfId="0" applyFont="1" applyFill="1" applyBorder="1" applyAlignment="1">
      <alignment horizontal="center" vertical="center" wrapText="1"/>
    </xf>
    <xf numFmtId="0" fontId="19" fillId="9" borderId="58" xfId="0" applyFont="1" applyFill="1" applyBorder="1" applyAlignment="1">
      <alignment horizontal="center" vertical="center"/>
    </xf>
    <xf numFmtId="0" fontId="19" fillId="0" borderId="58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right" vertical="center"/>
    </xf>
    <xf numFmtId="0" fontId="19" fillId="0" borderId="58" xfId="0" applyFont="1" applyBorder="1" applyAlignment="1">
      <alignment horizontal="right" vertical="center" wrapText="1"/>
    </xf>
    <xf numFmtId="0" fontId="50" fillId="0" borderId="58" xfId="0" applyFont="1" applyBorder="1" applyAlignment="1">
      <alignment horizontal="right" vertical="center"/>
    </xf>
    <xf numFmtId="0" fontId="50" fillId="0" borderId="58" xfId="0" applyFont="1" applyBorder="1" applyAlignment="1">
      <alignment horizontal="right" vertical="center" wrapText="1"/>
    </xf>
    <xf numFmtId="0" fontId="19" fillId="9" borderId="58" xfId="0" applyFont="1" applyFill="1" applyBorder="1" applyAlignment="1">
      <alignment horizontal="justify" vertical="center" wrapText="1"/>
    </xf>
    <xf numFmtId="0" fontId="19" fillId="9" borderId="58" xfId="0" applyFont="1" applyFill="1" applyBorder="1" applyAlignment="1">
      <alignment horizontal="center" vertical="center" wrapText="1"/>
    </xf>
    <xf numFmtId="0" fontId="19" fillId="9" borderId="58" xfId="0" applyFont="1" applyFill="1" applyBorder="1" applyAlignment="1">
      <alignment horizontal="right" vertical="center"/>
    </xf>
    <xf numFmtId="0" fontId="19" fillId="9" borderId="58" xfId="0" applyFont="1" applyFill="1" applyBorder="1" applyAlignment="1">
      <alignment horizontal="right" vertical="center" wrapText="1"/>
    </xf>
    <xf numFmtId="0" fontId="19" fillId="9" borderId="0" xfId="0" applyFont="1" applyFill="1" applyBorder="1" applyAlignment="1">
      <alignment horizontal="center" vertical="center"/>
    </xf>
    <xf numFmtId="0" fontId="19" fillId="9" borderId="0" xfId="0" applyFont="1" applyFill="1" applyBorder="1" applyAlignment="1">
      <alignment vertical="center" wrapText="1"/>
    </xf>
    <xf numFmtId="0" fontId="19" fillId="9" borderId="0" xfId="0" applyFont="1" applyFill="1" applyBorder="1" applyAlignment="1">
      <alignment horizontal="center" vertical="center" wrapText="1"/>
    </xf>
    <xf numFmtId="0" fontId="45" fillId="9" borderId="58" xfId="0" applyFont="1" applyFill="1" applyBorder="1" applyAlignment="1">
      <alignment horizontal="right" vertical="center"/>
    </xf>
    <xf numFmtId="0" fontId="45" fillId="9" borderId="58" xfId="0" applyFont="1" applyFill="1" applyBorder="1" applyAlignment="1">
      <alignment horizontal="right" vertical="center" wrapText="1"/>
    </xf>
    <xf numFmtId="0" fontId="51" fillId="9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45" fillId="9" borderId="0" xfId="0" applyFont="1" applyFill="1" applyBorder="1" applyAlignment="1">
      <alignment horizontal="right" vertical="center"/>
    </xf>
    <xf numFmtId="0" fontId="45" fillId="9" borderId="0" xfId="0" applyFont="1" applyFill="1" applyBorder="1" applyAlignment="1">
      <alignment horizontal="right" vertical="center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1" fontId="49" fillId="0" borderId="0" xfId="64" applyNumberFormat="1" applyFont="1" applyAlignment="1">
      <alignment vertical="center"/>
    </xf>
    <xf numFmtId="0" fontId="19" fillId="0" borderId="58" xfId="0" applyFont="1" applyBorder="1" applyAlignment="1">
      <alignment horizontal="right"/>
    </xf>
    <xf numFmtId="0" fontId="19" fillId="4" borderId="58" xfId="0" applyFont="1" applyFill="1" applyBorder="1" applyAlignment="1">
      <alignment horizontal="left" vertical="center" wrapText="1"/>
    </xf>
    <xf numFmtId="1" fontId="53" fillId="0" borderId="58" xfId="64" applyNumberFormat="1" applyFont="1" applyFill="1" applyBorder="1" applyAlignment="1">
      <alignment vertical="center" wrapText="1"/>
    </xf>
    <xf numFmtId="0" fontId="19" fillId="0" borderId="58" xfId="0" applyFont="1" applyFill="1" applyBorder="1" applyAlignment="1">
      <alignment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54" fillId="0" borderId="0" xfId="0" applyFont="1"/>
    <xf numFmtId="1" fontId="17" fillId="4" borderId="58" xfId="64" applyNumberFormat="1" applyFont="1" applyFill="1" applyBorder="1" applyAlignment="1">
      <alignment horizontal="right" vertical="center" wrapText="1"/>
    </xf>
    <xf numFmtId="0" fontId="45" fillId="4" borderId="58" xfId="0" applyFont="1" applyFill="1" applyBorder="1" applyAlignment="1">
      <alignment horizontal="right" vertical="center" wrapText="1"/>
    </xf>
    <xf numFmtId="1" fontId="15" fillId="4" borderId="58" xfId="64" applyNumberFormat="1" applyFont="1" applyFill="1" applyBorder="1" applyAlignment="1">
      <alignment horizontal="right" vertical="center" wrapText="1"/>
    </xf>
    <xf numFmtId="1" fontId="17" fillId="0" borderId="58" xfId="64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4" borderId="58" xfId="0" applyFont="1" applyFill="1" applyBorder="1" applyAlignment="1">
      <alignment horizontal="right" vertical="center"/>
    </xf>
    <xf numFmtId="1" fontId="53" fillId="4" borderId="58" xfId="64" applyNumberFormat="1" applyFont="1" applyFill="1" applyBorder="1" applyAlignment="1">
      <alignment vertical="center" wrapText="1"/>
    </xf>
    <xf numFmtId="0" fontId="48" fillId="4" borderId="58" xfId="0" applyFont="1" applyFill="1" applyBorder="1" applyAlignment="1">
      <alignment vertical="center" wrapText="1"/>
    </xf>
    <xf numFmtId="0" fontId="15" fillId="4" borderId="0" xfId="1" applyFont="1" applyFill="1" applyBorder="1" applyAlignment="1">
      <alignment horizontal="center" vertical="center" wrapText="1"/>
    </xf>
    <xf numFmtId="0" fontId="48" fillId="4" borderId="0" xfId="0" applyFont="1" applyFill="1" applyBorder="1" applyAlignment="1">
      <alignment vertical="center" wrapText="1"/>
    </xf>
    <xf numFmtId="0" fontId="15" fillId="0" borderId="58" xfId="1" applyFont="1" applyFill="1" applyBorder="1" applyAlignment="1">
      <alignment horizontal="justify" vertical="center" wrapText="1"/>
    </xf>
    <xf numFmtId="0" fontId="15" fillId="0" borderId="0" xfId="1" applyFont="1" applyFill="1" applyBorder="1" applyAlignment="1">
      <alignment horizontal="center" vertical="center"/>
    </xf>
    <xf numFmtId="1" fontId="15" fillId="0" borderId="58" xfId="1" applyNumberFormat="1" applyFont="1" applyFill="1" applyBorder="1" applyAlignment="1">
      <alignment horizontal="center" vertical="center" wrapText="1"/>
    </xf>
    <xf numFmtId="0" fontId="15" fillId="4" borderId="58" xfId="1" applyFont="1" applyFill="1" applyBorder="1" applyAlignment="1">
      <alignment horizontal="justify" vertical="center" wrapText="1"/>
    </xf>
    <xf numFmtId="0" fontId="19" fillId="4" borderId="58" xfId="0" applyFont="1" applyFill="1" applyBorder="1" applyAlignment="1">
      <alignment horizontal="right"/>
    </xf>
    <xf numFmtId="49" fontId="15" fillId="4" borderId="58" xfId="1" applyNumberFormat="1" applyFont="1" applyFill="1" applyBorder="1" applyAlignment="1">
      <alignment horizontal="center" vertical="center"/>
    </xf>
    <xf numFmtId="0" fontId="15" fillId="4" borderId="0" xfId="1" applyFont="1" applyFill="1" applyBorder="1" applyAlignment="1">
      <alignment horizontal="center" vertical="center"/>
    </xf>
    <xf numFmtId="1" fontId="15" fillId="4" borderId="58" xfId="1" applyNumberFormat="1" applyFont="1" applyFill="1" applyBorder="1" applyAlignment="1">
      <alignment horizontal="center" vertical="center" wrapText="1"/>
    </xf>
    <xf numFmtId="49" fontId="15" fillId="4" borderId="62" xfId="1" applyNumberFormat="1" applyFont="1" applyFill="1" applyBorder="1" applyAlignment="1">
      <alignment horizontal="center" vertical="center"/>
    </xf>
    <xf numFmtId="1" fontId="17" fillId="4" borderId="58" xfId="64" applyNumberFormat="1" applyFont="1" applyFill="1" applyBorder="1" applyAlignment="1">
      <alignment horizontal="right" vertical="center"/>
    </xf>
    <xf numFmtId="0" fontId="45" fillId="4" borderId="58" xfId="0" applyFont="1" applyFill="1" applyBorder="1" applyAlignment="1">
      <alignment horizontal="right" vertical="center"/>
    </xf>
    <xf numFmtId="0" fontId="15" fillId="4" borderId="39" xfId="1" applyFont="1" applyFill="1" applyBorder="1" applyAlignment="1">
      <alignment horizontal="center" vertical="center"/>
    </xf>
    <xf numFmtId="1" fontId="17" fillId="0" borderId="58" xfId="64" applyNumberFormat="1" applyFont="1" applyFill="1" applyBorder="1" applyAlignment="1">
      <alignment horizontal="right" vertical="center"/>
    </xf>
    <xf numFmtId="0" fontId="15" fillId="4" borderId="67" xfId="1" applyFont="1" applyFill="1" applyBorder="1" applyAlignment="1">
      <alignment vertical="top" wrapText="1"/>
    </xf>
    <xf numFmtId="0" fontId="15" fillId="4" borderId="67" xfId="16" applyFont="1" applyFill="1" applyBorder="1" applyAlignment="1">
      <alignment horizontal="left" vertical="top" wrapText="1"/>
    </xf>
    <xf numFmtId="0" fontId="15" fillId="0" borderId="67" xfId="1" applyFont="1" applyFill="1" applyBorder="1" applyAlignment="1">
      <alignment vertical="top" wrapText="1"/>
    </xf>
    <xf numFmtId="0" fontId="15" fillId="0" borderId="67" xfId="1" applyFont="1" applyFill="1" applyBorder="1" applyAlignment="1">
      <alignment horizontal="right" vertical="top" wrapText="1"/>
    </xf>
    <xf numFmtId="0" fontId="17" fillId="0" borderId="67" xfId="6" applyFont="1" applyFill="1" applyBorder="1" applyAlignment="1">
      <alignment horizontal="center" vertical="top" wrapText="1"/>
    </xf>
    <xf numFmtId="0" fontId="15" fillId="0" borderId="67" xfId="0" applyFont="1" applyFill="1" applyBorder="1" applyAlignment="1">
      <alignment horizontal="right" vertical="top" wrapText="1"/>
    </xf>
    <xf numFmtId="0" fontId="15" fillId="0" borderId="67" xfId="0" applyFont="1" applyFill="1" applyBorder="1" applyAlignment="1">
      <alignment vertical="top" wrapText="1"/>
    </xf>
    <xf numFmtId="0" fontId="19" fillId="0" borderId="67" xfId="0" applyFont="1" applyBorder="1" applyAlignment="1">
      <alignment vertical="top" wrapText="1"/>
    </xf>
    <xf numFmtId="0" fontId="19" fillId="4" borderId="67" xfId="0" applyFont="1" applyFill="1" applyBorder="1" applyAlignment="1">
      <alignment horizontal="center" vertical="top" wrapText="1"/>
    </xf>
    <xf numFmtId="0" fontId="48" fillId="4" borderId="67" xfId="0" applyFont="1" applyFill="1" applyBorder="1" applyAlignment="1">
      <alignment vertical="top" wrapText="1"/>
    </xf>
    <xf numFmtId="0" fontId="15" fillId="4" borderId="67" xfId="1" applyFont="1" applyFill="1" applyBorder="1" applyAlignment="1">
      <alignment horizontal="center" vertical="top" wrapText="1"/>
    </xf>
    <xf numFmtId="49" fontId="19" fillId="4" borderId="67" xfId="0" applyNumberFormat="1" applyFont="1" applyFill="1" applyBorder="1" applyAlignment="1">
      <alignment horizontal="center" vertical="top" wrapText="1"/>
    </xf>
    <xf numFmtId="3" fontId="15" fillId="4" borderId="67" xfId="0" applyNumberFormat="1" applyFont="1" applyFill="1" applyBorder="1" applyAlignment="1">
      <alignment horizontal="center" vertical="top" wrapText="1"/>
    </xf>
    <xf numFmtId="1" fontId="15" fillId="4" borderId="67" xfId="64" applyNumberFormat="1" applyFont="1" applyFill="1" applyBorder="1" applyAlignment="1">
      <alignment horizontal="center" vertical="top" wrapText="1"/>
    </xf>
    <xf numFmtId="0" fontId="15" fillId="0" borderId="67" xfId="16" applyFont="1" applyFill="1" applyBorder="1" applyAlignment="1">
      <alignment horizontal="center" vertical="top" wrapText="1"/>
    </xf>
    <xf numFmtId="0" fontId="15" fillId="0" borderId="67" xfId="16" applyFont="1" applyFill="1" applyBorder="1" applyAlignment="1">
      <alignment horizontal="left" vertical="top" wrapText="1"/>
    </xf>
    <xf numFmtId="0" fontId="15" fillId="4" borderId="67" xfId="0" applyFont="1" applyFill="1" applyBorder="1" applyAlignment="1">
      <alignment vertical="top" wrapText="1"/>
    </xf>
    <xf numFmtId="0" fontId="48" fillId="4" borderId="67" xfId="0" applyFont="1" applyFill="1" applyBorder="1" applyAlignment="1">
      <alignment horizontal="center" vertical="top" wrapText="1"/>
    </xf>
    <xf numFmtId="1" fontId="15" fillId="4" borderId="67" xfId="1" applyNumberFormat="1" applyFont="1" applyFill="1" applyBorder="1" applyAlignment="1">
      <alignment horizontal="center" vertical="top" wrapText="1"/>
    </xf>
    <xf numFmtId="0" fontId="21" fillId="4" borderId="67" xfId="6" applyFont="1" applyFill="1" applyBorder="1" applyAlignment="1">
      <alignment horizontal="center" vertical="top" wrapText="1"/>
    </xf>
    <xf numFmtId="0" fontId="21" fillId="4" borderId="67" xfId="0" applyFont="1" applyFill="1" applyBorder="1" applyAlignment="1">
      <alignment horizontal="center" vertical="top" wrapText="1"/>
    </xf>
    <xf numFmtId="49" fontId="21" fillId="4" borderId="67" xfId="0" applyNumberFormat="1" applyFont="1" applyFill="1" applyBorder="1" applyAlignment="1">
      <alignment horizontal="center" vertical="top" wrapText="1"/>
    </xf>
    <xf numFmtId="0" fontId="15" fillId="4" borderId="67" xfId="0" applyFont="1" applyFill="1" applyBorder="1" applyAlignment="1">
      <alignment horizontal="center" vertical="top" wrapText="1"/>
    </xf>
    <xf numFmtId="1" fontId="15" fillId="4" borderId="67" xfId="1" applyNumberFormat="1" applyFont="1" applyFill="1" applyBorder="1" applyAlignment="1">
      <alignment horizontal="right" vertical="top" wrapText="1"/>
    </xf>
    <xf numFmtId="49" fontId="15" fillId="4" borderId="67" xfId="1" applyNumberFormat="1" applyFont="1" applyFill="1" applyBorder="1" applyAlignment="1">
      <alignment horizontal="center" vertical="top" wrapText="1"/>
    </xf>
    <xf numFmtId="0" fontId="15" fillId="4" borderId="0" xfId="0" applyFont="1" applyFill="1" applyAlignment="1">
      <alignment horizontal="center" vertical="center"/>
    </xf>
    <xf numFmtId="49" fontId="15" fillId="4" borderId="0" xfId="0" applyNumberFormat="1" applyFont="1" applyFill="1" applyAlignment="1">
      <alignment horizontal="center" vertical="center"/>
    </xf>
    <xf numFmtId="1" fontId="15" fillId="4" borderId="58" xfId="64" applyNumberFormat="1" applyFont="1" applyFill="1" applyBorder="1" applyAlignment="1">
      <alignment horizontal="center" vertical="center"/>
    </xf>
    <xf numFmtId="1" fontId="49" fillId="4" borderId="58" xfId="64" applyNumberFormat="1" applyFont="1" applyFill="1" applyBorder="1" applyAlignment="1">
      <alignment horizontal="center" vertical="center"/>
    </xf>
    <xf numFmtId="3" fontId="19" fillId="4" borderId="58" xfId="0" applyNumberFormat="1" applyFont="1" applyFill="1" applyBorder="1" applyAlignment="1">
      <alignment horizontal="center" vertical="center"/>
    </xf>
    <xf numFmtId="0" fontId="15" fillId="0" borderId="67" xfId="0" applyFont="1" applyFill="1" applyBorder="1" applyAlignment="1">
      <alignment horizontal="right" vertical="center" wrapText="1"/>
    </xf>
    <xf numFmtId="0" fontId="48" fillId="0" borderId="67" xfId="0" applyFont="1" applyBorder="1"/>
    <xf numFmtId="0" fontId="15" fillId="0" borderId="67" xfId="0" applyFont="1" applyFill="1" applyBorder="1" applyAlignment="1">
      <alignment horizontal="center" vertical="center"/>
    </xf>
    <xf numFmtId="0" fontId="15" fillId="0" borderId="67" xfId="1" applyFont="1" applyFill="1" applyBorder="1" applyAlignment="1">
      <alignment horizontal="center" vertical="center" wrapText="1"/>
    </xf>
    <xf numFmtId="49" fontId="19" fillId="0" borderId="67" xfId="0" applyNumberFormat="1" applyFont="1" applyBorder="1" applyAlignment="1">
      <alignment horizontal="center" vertical="center"/>
    </xf>
    <xf numFmtId="1" fontId="15" fillId="0" borderId="67" xfId="1" applyNumberFormat="1" applyFont="1" applyFill="1" applyBorder="1" applyAlignment="1">
      <alignment horizontal="right" vertical="center"/>
    </xf>
    <xf numFmtId="0" fontId="17" fillId="0" borderId="66" xfId="0" applyFont="1" applyFill="1" applyBorder="1" applyAlignment="1">
      <alignment horizontal="center" vertical="center"/>
    </xf>
    <xf numFmtId="0" fontId="17" fillId="0" borderId="5" xfId="0" applyFont="1" applyBorder="1" applyAlignment="1"/>
    <xf numFmtId="0" fontId="40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49" fontId="20" fillId="0" borderId="28" xfId="0" applyNumberFormat="1" applyFont="1" applyFill="1" applyBorder="1" applyAlignment="1">
      <alignment horizontal="center" vertical="center" wrapText="1"/>
    </xf>
    <xf numFmtId="49" fontId="20" fillId="0" borderId="51" xfId="0" applyNumberFormat="1" applyFont="1" applyFill="1" applyBorder="1" applyAlignment="1">
      <alignment horizontal="center" vertical="center" wrapText="1"/>
    </xf>
    <xf numFmtId="49" fontId="20" fillId="0" borderId="52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17" fillId="4" borderId="67" xfId="1" applyFont="1" applyFill="1" applyBorder="1" applyAlignment="1">
      <alignment horizontal="center" vertical="top" wrapText="1"/>
    </xf>
    <xf numFmtId="0" fontId="45" fillId="4" borderId="67" xfId="0" applyFont="1" applyFill="1" applyBorder="1" applyAlignment="1">
      <alignment vertical="top" wrapText="1"/>
    </xf>
    <xf numFmtId="0" fontId="17" fillId="4" borderId="67" xfId="1" applyFont="1" applyFill="1" applyBorder="1" applyAlignment="1">
      <alignment horizontal="left" vertical="top" wrapText="1"/>
    </xf>
    <xf numFmtId="0" fontId="19" fillId="0" borderId="67" xfId="0" applyFont="1" applyBorder="1" applyAlignment="1">
      <alignment horizontal="left" vertical="top" wrapText="1"/>
    </xf>
    <xf numFmtId="0" fontId="17" fillId="0" borderId="67" xfId="16" applyFont="1" applyFill="1" applyBorder="1" applyAlignment="1">
      <alignment horizontal="left" vertical="top" wrapText="1"/>
    </xf>
    <xf numFmtId="0" fontId="45" fillId="0" borderId="67" xfId="0" applyFont="1" applyBorder="1" applyAlignment="1">
      <alignment vertical="top" wrapText="1"/>
    </xf>
    <xf numFmtId="0" fontId="25" fillId="0" borderId="26" xfId="6" applyFont="1" applyFill="1" applyBorder="1" applyAlignment="1">
      <alignment horizontal="center" vertical="center" wrapText="1"/>
    </xf>
    <xf numFmtId="0" fontId="25" fillId="0" borderId="53" xfId="6" applyFont="1" applyFill="1" applyBorder="1" applyAlignment="1">
      <alignment horizontal="center" vertical="center" wrapText="1"/>
    </xf>
    <xf numFmtId="0" fontId="25" fillId="0" borderId="54" xfId="6" applyFont="1" applyFill="1" applyBorder="1" applyAlignment="1">
      <alignment horizontal="center" vertical="center" wrapText="1"/>
    </xf>
    <xf numFmtId="0" fontId="17" fillId="0" borderId="67" xfId="0" applyFont="1" applyFill="1" applyBorder="1" applyAlignment="1">
      <alignment horizontal="left" vertical="top" wrapText="1"/>
    </xf>
    <xf numFmtId="0" fontId="17" fillId="0" borderId="67" xfId="0" applyFont="1" applyBorder="1" applyAlignment="1">
      <alignment horizontal="left" vertical="top" wrapText="1"/>
    </xf>
    <xf numFmtId="0" fontId="45" fillId="0" borderId="67" xfId="0" applyFont="1" applyBorder="1" applyAlignment="1">
      <alignment horizontal="left" vertical="top" wrapText="1"/>
    </xf>
    <xf numFmtId="0" fontId="17" fillId="0" borderId="68" xfId="0" applyFont="1" applyFill="1" applyBorder="1" applyAlignment="1">
      <alignment horizontal="center" vertical="center" wrapText="1"/>
    </xf>
    <xf numFmtId="0" fontId="58" fillId="0" borderId="69" xfId="0" applyFont="1" applyBorder="1" applyAlignment="1">
      <alignment horizontal="center"/>
    </xf>
    <xf numFmtId="0" fontId="58" fillId="0" borderId="70" xfId="0" applyFont="1" applyBorder="1" applyAlignment="1">
      <alignment horizontal="center"/>
    </xf>
    <xf numFmtId="0" fontId="45" fillId="4" borderId="67" xfId="0" applyFont="1" applyFill="1" applyBorder="1" applyAlignment="1">
      <alignment horizontal="left" vertical="top" wrapText="1"/>
    </xf>
    <xf numFmtId="0" fontId="45" fillId="4" borderId="67" xfId="0" applyFont="1" applyFill="1" applyBorder="1" applyAlignment="1">
      <alignment horizontal="center" vertical="top" wrapText="1"/>
    </xf>
    <xf numFmtId="0" fontId="45" fillId="0" borderId="67" xfId="0" applyFont="1" applyBorder="1" applyAlignment="1">
      <alignment horizontal="center" vertical="top" wrapText="1"/>
    </xf>
    <xf numFmtId="0" fontId="57" fillId="4" borderId="67" xfId="0" applyFont="1" applyFill="1" applyBorder="1" applyAlignment="1">
      <alignment vertical="top" wrapText="1"/>
    </xf>
    <xf numFmtId="0" fontId="17" fillId="0" borderId="67" xfId="1" applyFont="1" applyFill="1" applyBorder="1" applyAlignment="1">
      <alignment horizontal="left" vertical="top" wrapText="1"/>
    </xf>
    <xf numFmtId="0" fontId="17" fillId="0" borderId="35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7" fillId="0" borderId="58" xfId="1" applyFont="1" applyFill="1" applyBorder="1" applyAlignment="1">
      <alignment horizontal="left" vertical="center" wrapText="1"/>
    </xf>
    <xf numFmtId="0" fontId="54" fillId="0" borderId="58" xfId="0" applyFont="1" applyBorder="1" applyAlignment="1">
      <alignment horizontal="left" vertical="center" wrapText="1"/>
    </xf>
    <xf numFmtId="49" fontId="25" fillId="4" borderId="59" xfId="1" applyNumberFormat="1" applyFont="1" applyFill="1" applyBorder="1" applyAlignment="1">
      <alignment horizontal="center" vertical="center" wrapText="1"/>
    </xf>
    <xf numFmtId="49" fontId="25" fillId="4" borderId="60" xfId="1" applyNumberFormat="1" applyFont="1" applyFill="1" applyBorder="1" applyAlignment="1">
      <alignment horizontal="center" vertical="center" wrapText="1"/>
    </xf>
    <xf numFmtId="0" fontId="17" fillId="4" borderId="58" xfId="1" applyFont="1" applyFill="1" applyBorder="1" applyAlignment="1">
      <alignment horizontal="left" vertical="center" wrapText="1"/>
    </xf>
    <xf numFmtId="0" fontId="55" fillId="0" borderId="58" xfId="0" applyFont="1" applyBorder="1" applyAlignment="1">
      <alignment horizontal="left" vertical="center" wrapText="1"/>
    </xf>
    <xf numFmtId="0" fontId="15" fillId="4" borderId="59" xfId="1" applyFont="1" applyFill="1" applyBorder="1" applyAlignment="1">
      <alignment horizontal="left" vertical="center" wrapText="1"/>
    </xf>
    <xf numFmtId="0" fontId="54" fillId="0" borderId="61" xfId="0" applyFont="1" applyBorder="1" applyAlignment="1">
      <alignment horizontal="left" vertical="center" wrapText="1"/>
    </xf>
    <xf numFmtId="0" fontId="17" fillId="4" borderId="11" xfId="7" applyFont="1" applyFill="1" applyBorder="1" applyAlignment="1">
      <alignment horizontal="left"/>
    </xf>
    <xf numFmtId="0" fontId="17" fillId="4" borderId="22" xfId="7" applyFont="1" applyFill="1" applyBorder="1" applyAlignment="1">
      <alignment horizontal="left"/>
    </xf>
    <xf numFmtId="49" fontId="25" fillId="4" borderId="59" xfId="1" applyNumberFormat="1" applyFont="1" applyFill="1" applyBorder="1" applyAlignment="1">
      <alignment horizontal="center" vertical="center"/>
    </xf>
    <xf numFmtId="49" fontId="25" fillId="4" borderId="60" xfId="1" applyNumberFormat="1" applyFont="1" applyFill="1" applyBorder="1" applyAlignment="1">
      <alignment horizontal="center" vertical="center"/>
    </xf>
    <xf numFmtId="0" fontId="44" fillId="9" borderId="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51" fillId="9" borderId="23" xfId="0" applyFont="1" applyFill="1" applyBorder="1" applyAlignment="1">
      <alignment horizontal="center" vertical="center" wrapText="1"/>
    </xf>
    <xf numFmtId="0" fontId="51" fillId="9" borderId="62" xfId="0" applyFont="1" applyFill="1" applyBorder="1" applyAlignment="1">
      <alignment horizontal="center" vertical="center" wrapText="1"/>
    </xf>
    <xf numFmtId="0" fontId="51" fillId="9" borderId="63" xfId="0" applyFont="1" applyFill="1" applyBorder="1" applyAlignment="1">
      <alignment horizontal="center" vertical="center" wrapText="1"/>
    </xf>
    <xf numFmtId="0" fontId="52" fillId="4" borderId="60" xfId="0" applyFont="1" applyFill="1" applyBorder="1" applyAlignment="1"/>
    <xf numFmtId="0" fontId="25" fillId="0" borderId="28" xfId="3" applyFont="1" applyFill="1" applyBorder="1" applyAlignment="1">
      <alignment horizontal="center" vertical="center" wrapText="1"/>
    </xf>
    <xf numFmtId="0" fontId="25" fillId="0" borderId="51" xfId="3" applyFont="1" applyFill="1" applyBorder="1" applyAlignment="1">
      <alignment horizontal="center" vertical="center" wrapText="1"/>
    </xf>
    <xf numFmtId="0" fontId="25" fillId="0" borderId="52" xfId="3" applyFont="1" applyFill="1" applyBorder="1" applyAlignment="1">
      <alignment horizontal="center" vertical="center" wrapText="1"/>
    </xf>
    <xf numFmtId="0" fontId="15" fillId="4" borderId="11" xfId="7" applyFont="1" applyFill="1" applyBorder="1" applyAlignment="1">
      <alignment horizontal="left"/>
    </xf>
    <xf numFmtId="0" fontId="15" fillId="4" borderId="22" xfId="7" applyFont="1" applyFill="1" applyBorder="1" applyAlignment="1">
      <alignment horizontal="left"/>
    </xf>
    <xf numFmtId="0" fontId="25" fillId="0" borderId="0" xfId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28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5" fillId="4" borderId="26" xfId="7" applyFont="1" applyFill="1" applyBorder="1" applyAlignment="1">
      <alignment horizontal="center" vertical="center" wrapText="1"/>
    </xf>
    <xf numFmtId="0" fontId="25" fillId="4" borderId="53" xfId="7" applyFont="1" applyFill="1" applyBorder="1" applyAlignment="1">
      <alignment horizontal="center" vertical="center" wrapText="1"/>
    </xf>
    <xf numFmtId="0" fontId="25" fillId="4" borderId="54" xfId="7" applyFont="1" applyFill="1" applyBorder="1" applyAlignment="1">
      <alignment horizontal="center" vertical="center" wrapText="1"/>
    </xf>
    <xf numFmtId="0" fontId="25" fillId="4" borderId="55" xfId="7" applyFont="1" applyFill="1" applyBorder="1" applyAlignment="1">
      <alignment horizontal="center" vertical="center" wrapText="1"/>
    </xf>
    <xf numFmtId="0" fontId="25" fillId="4" borderId="24" xfId="7" applyFont="1" applyFill="1" applyBorder="1" applyAlignment="1">
      <alignment horizontal="center" vertical="center" wrapText="1"/>
    </xf>
    <xf numFmtId="0" fontId="25" fillId="4" borderId="56" xfId="7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7" fillId="2" borderId="6" xfId="3" applyFont="1" applyFill="1" applyBorder="1" applyAlignment="1">
      <alignment horizontal="center" vertical="center" wrapText="1"/>
    </xf>
    <xf numFmtId="0" fontId="15" fillId="0" borderId="6" xfId="3" applyFont="1" applyBorder="1" applyAlignment="1">
      <alignment horizontal="center" vertical="center" wrapText="1"/>
    </xf>
    <xf numFmtId="0" fontId="15" fillId="0" borderId="5" xfId="3" applyFont="1" applyBorder="1" applyAlignment="1">
      <alignment horizontal="center" vertical="center" wrapText="1"/>
    </xf>
    <xf numFmtId="0" fontId="15" fillId="4" borderId="48" xfId="7" applyFont="1" applyFill="1" applyBorder="1" applyAlignment="1">
      <alignment horizontal="left"/>
    </xf>
    <xf numFmtId="0" fontId="15" fillId="4" borderId="49" xfId="7" applyFont="1" applyFill="1" applyBorder="1" applyAlignment="1">
      <alignment horizontal="left"/>
    </xf>
    <xf numFmtId="0" fontId="17" fillId="0" borderId="0" xfId="0" applyFont="1" applyBorder="1" applyAlignment="1">
      <alignment horizontal="center" wrapText="1"/>
    </xf>
    <xf numFmtId="0" fontId="17" fillId="2" borderId="14" xfId="0" applyFont="1" applyFill="1" applyBorder="1" applyAlignment="1">
      <alignment horizontal="center" vertical="center" wrapText="1"/>
    </xf>
    <xf numFmtId="0" fontId="15" fillId="4" borderId="14" xfId="7" applyFont="1" applyFill="1" applyBorder="1" applyAlignment="1">
      <alignment horizontal="left"/>
    </xf>
    <xf numFmtId="0" fontId="15" fillId="4" borderId="25" xfId="7" applyFont="1" applyFill="1" applyBorder="1" applyAlignment="1">
      <alignment horizontal="left"/>
    </xf>
    <xf numFmtId="0" fontId="25" fillId="0" borderId="24" xfId="0" applyFont="1" applyBorder="1" applyAlignment="1">
      <alignment horizontal="center" vertical="center" wrapText="1"/>
    </xf>
    <xf numFmtId="0" fontId="17" fillId="4" borderId="11" xfId="7" applyFont="1" applyFill="1" applyBorder="1" applyAlignment="1"/>
    <xf numFmtId="0" fontId="17" fillId="4" borderId="22" xfId="7" applyFont="1" applyFill="1" applyBorder="1" applyAlignment="1"/>
    <xf numFmtId="0" fontId="15" fillId="0" borderId="25" xfId="0" applyFont="1" applyBorder="1" applyAlignment="1">
      <alignment horizontal="center" vertical="center" wrapText="1"/>
    </xf>
    <xf numFmtId="0" fontId="25" fillId="0" borderId="28" xfId="3" applyFont="1" applyBorder="1" applyAlignment="1">
      <alignment horizontal="center" vertical="center" wrapText="1"/>
    </xf>
    <xf numFmtId="0" fontId="25" fillId="0" borderId="51" xfId="3" applyFont="1" applyBorder="1" applyAlignment="1">
      <alignment horizontal="center" vertical="center" wrapText="1"/>
    </xf>
    <xf numFmtId="0" fontId="25" fillId="0" borderId="52" xfId="3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47" fillId="0" borderId="63" xfId="0" applyFont="1" applyBorder="1" applyAlignment="1">
      <alignment horizontal="center"/>
    </xf>
    <xf numFmtId="0" fontId="47" fillId="0" borderId="64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7" fillId="0" borderId="38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45" fillId="0" borderId="59" xfId="65" applyFont="1" applyBorder="1" applyAlignment="1">
      <alignment horizontal="center" vertical="center"/>
    </xf>
    <xf numFmtId="0" fontId="45" fillId="0" borderId="60" xfId="65" applyFont="1" applyBorder="1" applyAlignment="1">
      <alignment horizontal="center" vertical="center"/>
    </xf>
    <xf numFmtId="0" fontId="45" fillId="0" borderId="61" xfId="65" applyFont="1" applyBorder="1" applyAlignment="1">
      <alignment horizontal="center" vertical="center"/>
    </xf>
    <xf numFmtId="0" fontId="45" fillId="0" borderId="11" xfId="65" applyFont="1" applyBorder="1" applyAlignment="1">
      <alignment horizontal="center"/>
    </xf>
    <xf numFmtId="0" fontId="45" fillId="0" borderId="6" xfId="65" applyFont="1" applyBorder="1" applyAlignment="1">
      <alignment horizontal="center"/>
    </xf>
    <xf numFmtId="0" fontId="45" fillId="0" borderId="22" xfId="65" applyFont="1" applyBorder="1" applyAlignment="1">
      <alignment horizontal="center"/>
    </xf>
    <xf numFmtId="0" fontId="45" fillId="0" borderId="11" xfId="65" applyFont="1" applyBorder="1" applyAlignment="1">
      <alignment horizontal="center" vertical="center"/>
    </xf>
    <xf numFmtId="0" fontId="45" fillId="0" borderId="6" xfId="65" applyFont="1" applyBorder="1" applyAlignment="1">
      <alignment horizontal="center" vertical="center"/>
    </xf>
    <xf numFmtId="0" fontId="45" fillId="0" borderId="22" xfId="65" applyFont="1" applyBorder="1" applyAlignment="1">
      <alignment horizontal="center" vertical="center"/>
    </xf>
    <xf numFmtId="0" fontId="45" fillId="0" borderId="11" xfId="65" applyFont="1" applyBorder="1" applyAlignment="1">
      <alignment horizontal="center" vertical="center" wrapText="1"/>
    </xf>
    <xf numFmtId="0" fontId="45" fillId="0" borderId="6" xfId="65" applyFont="1" applyBorder="1" applyAlignment="1">
      <alignment horizontal="center" vertical="center" wrapText="1"/>
    </xf>
    <xf numFmtId="0" fontId="45" fillId="0" borderId="22" xfId="65" applyFont="1" applyBorder="1" applyAlignment="1">
      <alignment horizontal="center" vertical="center" wrapText="1"/>
    </xf>
    <xf numFmtId="0" fontId="44" fillId="0" borderId="11" xfId="65" applyFont="1" applyBorder="1" applyAlignment="1">
      <alignment horizontal="center" vertical="center" wrapText="1"/>
    </xf>
    <xf numFmtId="0" fontId="44" fillId="0" borderId="6" xfId="65" applyFont="1" applyBorder="1" applyAlignment="1">
      <alignment horizontal="center" vertical="center" wrapText="1"/>
    </xf>
    <xf numFmtId="0" fontId="44" fillId="0" borderId="22" xfId="65" applyFont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15" fillId="0" borderId="67" xfId="1" applyFont="1" applyFill="1" applyBorder="1" applyAlignment="1">
      <alignment vertical="center" wrapText="1"/>
    </xf>
    <xf numFmtId="49" fontId="15" fillId="0" borderId="67" xfId="1" applyNumberFormat="1" applyFont="1" applyFill="1" applyBorder="1" applyAlignment="1">
      <alignment horizontal="center" vertical="center"/>
    </xf>
    <xf numFmtId="166" fontId="15" fillId="0" borderId="40" xfId="64" applyNumberFormat="1" applyFont="1" applyFill="1" applyBorder="1" applyAlignment="1">
      <alignment horizontal="center" vertical="center"/>
    </xf>
    <xf numFmtId="0" fontId="15" fillId="4" borderId="35" xfId="1" applyFont="1" applyFill="1" applyBorder="1" applyAlignment="1">
      <alignment horizontal="center" vertical="center"/>
    </xf>
    <xf numFmtId="0" fontId="15" fillId="0" borderId="67" xfId="66" applyFont="1" applyFill="1" applyBorder="1" applyAlignment="1">
      <alignment horizontal="left" vertical="center" wrapText="1"/>
    </xf>
    <xf numFmtId="49" fontId="15" fillId="0" borderId="67" xfId="0" applyNumberFormat="1" applyFont="1" applyBorder="1" applyAlignment="1">
      <alignment horizontal="center" vertical="center" wrapText="1"/>
    </xf>
    <xf numFmtId="3" fontId="15" fillId="0" borderId="67" xfId="0" applyNumberFormat="1" applyFont="1" applyBorder="1" applyAlignment="1">
      <alignment horizontal="center" vertical="center"/>
    </xf>
    <xf numFmtId="0" fontId="15" fillId="0" borderId="67" xfId="0" applyFont="1" applyBorder="1" applyAlignment="1">
      <alignment horizontal="left" vertical="center" wrapText="1"/>
    </xf>
    <xf numFmtId="0" fontId="15" fillId="4" borderId="67" xfId="0" applyFont="1" applyFill="1" applyBorder="1" applyAlignment="1">
      <alignment vertical="center" wrapText="1"/>
    </xf>
    <xf numFmtId="0" fontId="15" fillId="0" borderId="67" xfId="0" applyFont="1" applyBorder="1" applyAlignment="1">
      <alignment horizontal="center" vertical="center" wrapText="1"/>
    </xf>
    <xf numFmtId="3" fontId="15" fillId="4" borderId="67" xfId="0" applyNumberFormat="1" applyFont="1" applyFill="1" applyBorder="1" applyAlignment="1">
      <alignment horizontal="center" vertical="center"/>
    </xf>
    <xf numFmtId="0" fontId="15" fillId="0" borderId="67" xfId="0" applyFont="1" applyBorder="1" applyAlignment="1">
      <alignment vertical="center" wrapText="1"/>
    </xf>
    <xf numFmtId="0" fontId="15" fillId="0" borderId="67" xfId="0" applyFont="1" applyBorder="1" applyAlignment="1">
      <alignment wrapText="1"/>
    </xf>
  </cellXfs>
  <cellStyles count="67">
    <cellStyle name="Excel Built-in Normal" xfId="18"/>
    <cellStyle name="Normalny_Boelsławiec WA40 oferta poprawiona 18% od MJZ" xfId="19"/>
    <cellStyle name="SAPBEXaggData" xfId="20"/>
    <cellStyle name="SAPBEXaggItem" xfId="21"/>
    <cellStyle name="SAPBEXchaText" xfId="22"/>
    <cellStyle name="SAPBEXstdData" xfId="23"/>
    <cellStyle name="SAPBEXstdItem" xfId="24"/>
    <cellStyle name="Standard_Tabelle1" xfId="25"/>
    <cellStyle name="Style 1" xfId="26"/>
    <cellStyle name="Обычный" xfId="0" builtinId="0"/>
    <cellStyle name="Обычный 10" xfId="1"/>
    <cellStyle name="Обычный 11" xfId="12"/>
    <cellStyle name="Обычный 11 2" xfId="16"/>
    <cellStyle name="Обычный 12" xfId="14"/>
    <cellStyle name="Обычный 13" xfId="40"/>
    <cellStyle name="Обычный 14" xfId="48"/>
    <cellStyle name="Обычный 15" xfId="56"/>
    <cellStyle name="Обычный 16" xfId="65"/>
    <cellStyle name="Обычный 2" xfId="2"/>
    <cellStyle name="Обычный 2 2" xfId="27"/>
    <cellStyle name="Обычный 2 2 2" xfId="28"/>
    <cellStyle name="Обычный 2 2 2 2" xfId="37"/>
    <cellStyle name="Обычный 2 2 2 2 2" xfId="46"/>
    <cellStyle name="Обычный 2 2 2 2 3" xfId="54"/>
    <cellStyle name="Обычный 2 2 2 2 4" xfId="62"/>
    <cellStyle name="Обычный 2 2 2 3" xfId="43"/>
    <cellStyle name="Обычный 2 2 2 4" xfId="51"/>
    <cellStyle name="Обычный 2 2 2 5" xfId="59"/>
    <cellStyle name="Обычный 2 3" xfId="36"/>
    <cellStyle name="Обычный 2 3 2" xfId="45"/>
    <cellStyle name="Обычный 2 3 3" xfId="53"/>
    <cellStyle name="Обычный 2 3 4" xfId="61"/>
    <cellStyle name="Обычный 2 4" xfId="17"/>
    <cellStyle name="Обычный 2 4 2" xfId="42"/>
    <cellStyle name="Обычный 2 4 3" xfId="50"/>
    <cellStyle name="Обычный 2 4 4" xfId="58"/>
    <cellStyle name="Обычный 2 8 2" xfId="66"/>
    <cellStyle name="Обычный 3" xfId="3"/>
    <cellStyle name="Обычный 3 2" xfId="4"/>
    <cellStyle name="Обычный 3 2 2" xfId="30"/>
    <cellStyle name="Обычный 3 2 3" xfId="29"/>
    <cellStyle name="Обычный 3 2 4" xfId="31"/>
    <cellStyle name="Обычный 3 3" xfId="32"/>
    <cellStyle name="Обычный 4" xfId="5"/>
    <cellStyle name="Обычный 5" xfId="6"/>
    <cellStyle name="Обычный 6" xfId="7"/>
    <cellStyle name="Обычный 6 2" xfId="11"/>
    <cellStyle name="Обычный 6 2 2" xfId="38"/>
    <cellStyle name="Обычный 6 2 2 2" xfId="47"/>
    <cellStyle name="Обычный 6 2 2 3" xfId="55"/>
    <cellStyle name="Обычный 6 2 2 4" xfId="63"/>
    <cellStyle name="Обычный 6 2 3" xfId="34"/>
    <cellStyle name="Обычный 6 2 4" xfId="44"/>
    <cellStyle name="Обычный 6 2 5" xfId="52"/>
    <cellStyle name="Обычный 6 2 6" xfId="60"/>
    <cellStyle name="Обычный 6 3" xfId="13"/>
    <cellStyle name="Обычный 6 3 2" xfId="33"/>
    <cellStyle name="Обычный 6 4" xfId="15"/>
    <cellStyle name="Обычный 6 5" xfId="41"/>
    <cellStyle name="Обычный 6 6" xfId="49"/>
    <cellStyle name="Обычный 6 7" xfId="57"/>
    <cellStyle name="Обычный 7" xfId="8"/>
    <cellStyle name="Обычный 8" xfId="9"/>
    <cellStyle name="Обычный 9" xfId="10"/>
    <cellStyle name="Обычный 9 2" xfId="35"/>
    <cellStyle name="Финансовый" xfId="64" builtinId="3"/>
    <cellStyle name="Финансовый 2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09"/>
  <sheetViews>
    <sheetView tabSelected="1" view="pageBreakPreview" zoomScale="70" zoomScaleNormal="100" zoomScaleSheetLayoutView="70" workbookViewId="0">
      <selection sqref="A1:F1"/>
    </sheetView>
  </sheetViews>
  <sheetFormatPr defaultColWidth="9.140625" defaultRowHeight="15"/>
  <cols>
    <col min="1" max="1" width="5.42578125" style="2" customWidth="1"/>
    <col min="2" max="2" width="50.7109375" style="4" customWidth="1"/>
    <col min="3" max="3" width="14.7109375" style="3" customWidth="1"/>
    <col min="4" max="4" width="9.85546875" style="2" customWidth="1"/>
    <col min="5" max="5" width="9.5703125" style="2" customWidth="1"/>
    <col min="6" max="6" width="10.5703125" style="47" customWidth="1"/>
    <col min="7" max="16384" width="9.140625" style="1"/>
  </cols>
  <sheetData>
    <row r="1" spans="1:6" ht="43.5" customHeight="1" thickBot="1">
      <c r="A1" s="423" t="s">
        <v>1228</v>
      </c>
      <c r="B1" s="424"/>
      <c r="C1" s="424"/>
      <c r="D1" s="424"/>
      <c r="E1" s="424"/>
      <c r="F1" s="425"/>
    </row>
    <row r="2" spans="1:6" ht="29.25" thickBot="1">
      <c r="A2" s="33" t="s">
        <v>76</v>
      </c>
      <c r="B2" s="34" t="s">
        <v>75</v>
      </c>
      <c r="C2" s="35" t="s">
        <v>74</v>
      </c>
      <c r="D2" s="35" t="s">
        <v>633</v>
      </c>
      <c r="E2" s="35" t="s">
        <v>634</v>
      </c>
      <c r="F2" s="36" t="s">
        <v>636</v>
      </c>
    </row>
    <row r="3" spans="1:6" ht="25.5" customHeight="1">
      <c r="A3" s="426" t="s">
        <v>73</v>
      </c>
      <c r="B3" s="426"/>
      <c r="C3" s="426"/>
      <c r="D3" s="426"/>
      <c r="E3" s="426"/>
      <c r="F3" s="426"/>
    </row>
    <row r="4" spans="1:6" ht="28.5">
      <c r="A4" s="41">
        <v>1</v>
      </c>
      <c r="B4" s="42" t="s">
        <v>108</v>
      </c>
      <c r="C4" s="42" t="s">
        <v>314</v>
      </c>
      <c r="D4" s="41" t="s">
        <v>189</v>
      </c>
      <c r="E4" s="41">
        <v>1</v>
      </c>
      <c r="F4" s="219">
        <v>800</v>
      </c>
    </row>
    <row r="5" spans="1:6" ht="14.25">
      <c r="A5" s="41">
        <v>2</v>
      </c>
      <c r="B5" s="42" t="s">
        <v>109</v>
      </c>
      <c r="C5" s="42" t="s">
        <v>314</v>
      </c>
      <c r="D5" s="41" t="s">
        <v>189</v>
      </c>
      <c r="E5" s="41">
        <v>1</v>
      </c>
      <c r="F5" s="219">
        <v>500</v>
      </c>
    </row>
    <row r="6" spans="1:6" ht="25.5" customHeight="1">
      <c r="A6" s="419" t="s">
        <v>110</v>
      </c>
      <c r="B6" s="419"/>
      <c r="C6" s="419"/>
      <c r="D6" s="419"/>
      <c r="E6" s="419"/>
      <c r="F6" s="419"/>
    </row>
    <row r="7" spans="1:6" ht="28.5">
      <c r="A7" s="31">
        <v>3</v>
      </c>
      <c r="B7" s="28" t="s">
        <v>373</v>
      </c>
      <c r="C7" s="31" t="s">
        <v>314</v>
      </c>
      <c r="D7" s="31" t="s">
        <v>192</v>
      </c>
      <c r="E7" s="39" t="s">
        <v>88</v>
      </c>
      <c r="F7" s="219">
        <v>900</v>
      </c>
    </row>
    <row r="8" spans="1:6" ht="25.5" customHeight="1">
      <c r="A8" s="419" t="s">
        <v>111</v>
      </c>
      <c r="B8" s="419"/>
      <c r="C8" s="419"/>
      <c r="D8" s="419"/>
      <c r="E8" s="419"/>
      <c r="F8" s="419"/>
    </row>
    <row r="9" spans="1:6" ht="14.25">
      <c r="A9" s="175">
        <v>4</v>
      </c>
      <c r="B9" s="174" t="s">
        <v>460</v>
      </c>
      <c r="C9" s="31" t="s">
        <v>190</v>
      </c>
      <c r="D9" s="31" t="s">
        <v>189</v>
      </c>
      <c r="E9" s="176">
        <v>2</v>
      </c>
      <c r="F9" s="301">
        <v>700</v>
      </c>
    </row>
    <row r="10" spans="1:6" ht="14.25">
      <c r="A10" s="31">
        <v>5</v>
      </c>
      <c r="B10" s="28" t="s">
        <v>72</v>
      </c>
      <c r="C10" s="31" t="s">
        <v>190</v>
      </c>
      <c r="D10" s="31" t="s">
        <v>189</v>
      </c>
      <c r="E10" s="31">
        <v>2</v>
      </c>
      <c r="F10" s="301">
        <v>700</v>
      </c>
    </row>
    <row r="11" spans="1:6" ht="14.25">
      <c r="A11" s="175">
        <v>6</v>
      </c>
      <c r="B11" s="28" t="s">
        <v>71</v>
      </c>
      <c r="C11" s="31" t="s">
        <v>190</v>
      </c>
      <c r="D11" s="31" t="s">
        <v>189</v>
      </c>
      <c r="E11" s="31">
        <v>2</v>
      </c>
      <c r="F11" s="301">
        <v>700</v>
      </c>
    </row>
    <row r="12" spans="1:6" ht="14.25">
      <c r="A12" s="31">
        <v>7</v>
      </c>
      <c r="B12" s="28" t="s">
        <v>112</v>
      </c>
      <c r="C12" s="31" t="s">
        <v>190</v>
      </c>
      <c r="D12" s="31" t="s">
        <v>189</v>
      </c>
      <c r="E12" s="31">
        <v>2</v>
      </c>
      <c r="F12" s="301">
        <v>700</v>
      </c>
    </row>
    <row r="13" spans="1:6" ht="14.25">
      <c r="A13" s="175">
        <v>8</v>
      </c>
      <c r="B13" s="28" t="s">
        <v>70</v>
      </c>
      <c r="C13" s="31" t="s">
        <v>190</v>
      </c>
      <c r="D13" s="31" t="s">
        <v>189</v>
      </c>
      <c r="E13" s="31">
        <v>2</v>
      </c>
      <c r="F13" s="301">
        <v>700</v>
      </c>
    </row>
    <row r="14" spans="1:6" ht="14.25">
      <c r="A14" s="31">
        <v>9</v>
      </c>
      <c r="B14" s="28" t="s">
        <v>69</v>
      </c>
      <c r="C14" s="31" t="s">
        <v>190</v>
      </c>
      <c r="D14" s="31" t="s">
        <v>189</v>
      </c>
      <c r="E14" s="31">
        <v>2</v>
      </c>
      <c r="F14" s="301">
        <v>700</v>
      </c>
    </row>
    <row r="15" spans="1:6" ht="14.25">
      <c r="A15" s="175">
        <v>10</v>
      </c>
      <c r="B15" s="28" t="s">
        <v>68</v>
      </c>
      <c r="C15" s="31" t="s">
        <v>190</v>
      </c>
      <c r="D15" s="31" t="s">
        <v>189</v>
      </c>
      <c r="E15" s="31">
        <v>2</v>
      </c>
      <c r="F15" s="301">
        <v>1600</v>
      </c>
    </row>
    <row r="16" spans="1:6" ht="14.25">
      <c r="A16" s="31">
        <v>11</v>
      </c>
      <c r="B16" s="28" t="s">
        <v>53</v>
      </c>
      <c r="C16" s="31" t="s">
        <v>190</v>
      </c>
      <c r="D16" s="31" t="s">
        <v>189</v>
      </c>
      <c r="E16" s="31">
        <v>2</v>
      </c>
      <c r="F16" s="301">
        <v>900</v>
      </c>
    </row>
    <row r="17" spans="1:6" ht="14.25">
      <c r="A17" s="175">
        <v>12</v>
      </c>
      <c r="B17" s="28" t="s">
        <v>113</v>
      </c>
      <c r="C17" s="31" t="s">
        <v>190</v>
      </c>
      <c r="D17" s="31" t="s">
        <v>189</v>
      </c>
      <c r="E17" s="31">
        <v>2</v>
      </c>
      <c r="F17" s="301">
        <v>1000</v>
      </c>
    </row>
    <row r="18" spans="1:6" ht="14.25">
      <c r="A18" s="31">
        <v>13</v>
      </c>
      <c r="B18" s="28" t="s">
        <v>67</v>
      </c>
      <c r="C18" s="31" t="s">
        <v>190</v>
      </c>
      <c r="D18" s="31" t="s">
        <v>189</v>
      </c>
      <c r="E18" s="31">
        <v>2</v>
      </c>
      <c r="F18" s="301">
        <v>1200</v>
      </c>
    </row>
    <row r="19" spans="1:6" ht="14.25">
      <c r="A19" s="175">
        <v>14</v>
      </c>
      <c r="B19" s="28" t="s">
        <v>66</v>
      </c>
      <c r="C19" s="31" t="s">
        <v>190</v>
      </c>
      <c r="D19" s="31" t="s">
        <v>189</v>
      </c>
      <c r="E19" s="31">
        <v>2</v>
      </c>
      <c r="F19" s="301">
        <v>920</v>
      </c>
    </row>
    <row r="20" spans="1:6" ht="14.25">
      <c r="A20" s="31">
        <v>15</v>
      </c>
      <c r="B20" s="28" t="s">
        <v>114</v>
      </c>
      <c r="C20" s="31" t="s">
        <v>190</v>
      </c>
      <c r="D20" s="31" t="s">
        <v>189</v>
      </c>
      <c r="E20" s="31">
        <v>2</v>
      </c>
      <c r="F20" s="301">
        <v>700</v>
      </c>
    </row>
    <row r="21" spans="1:6" ht="14.25">
      <c r="A21" s="175">
        <v>16</v>
      </c>
      <c r="B21" s="28" t="s">
        <v>52</v>
      </c>
      <c r="C21" s="31" t="s">
        <v>190</v>
      </c>
      <c r="D21" s="31" t="s">
        <v>189</v>
      </c>
      <c r="E21" s="31">
        <v>2</v>
      </c>
      <c r="F21" s="301">
        <v>700</v>
      </c>
    </row>
    <row r="22" spans="1:6" ht="14.25">
      <c r="A22" s="31">
        <v>17</v>
      </c>
      <c r="B22" s="28" t="s">
        <v>115</v>
      </c>
      <c r="C22" s="31" t="s">
        <v>190</v>
      </c>
      <c r="D22" s="31" t="s">
        <v>189</v>
      </c>
      <c r="E22" s="31">
        <v>2</v>
      </c>
      <c r="F22" s="301">
        <v>700</v>
      </c>
    </row>
    <row r="23" spans="1:6" ht="14.25">
      <c r="A23" s="175">
        <v>18</v>
      </c>
      <c r="B23" s="28" t="s">
        <v>116</v>
      </c>
      <c r="C23" s="31" t="s">
        <v>190</v>
      </c>
      <c r="D23" s="31" t="s">
        <v>189</v>
      </c>
      <c r="E23" s="31">
        <v>2</v>
      </c>
      <c r="F23" s="301">
        <v>700</v>
      </c>
    </row>
    <row r="24" spans="1:6" ht="14.25">
      <c r="A24" s="31">
        <v>19</v>
      </c>
      <c r="B24" s="28" t="s">
        <v>117</v>
      </c>
      <c r="C24" s="31" t="s">
        <v>190</v>
      </c>
      <c r="D24" s="31" t="s">
        <v>189</v>
      </c>
      <c r="E24" s="31">
        <v>2</v>
      </c>
      <c r="F24" s="301">
        <v>700</v>
      </c>
    </row>
    <row r="25" spans="1:6" ht="14.25">
      <c r="A25" s="175">
        <v>20</v>
      </c>
      <c r="B25" s="28" t="s">
        <v>176</v>
      </c>
      <c r="C25" s="31" t="s">
        <v>190</v>
      </c>
      <c r="D25" s="31" t="s">
        <v>189</v>
      </c>
      <c r="E25" s="31">
        <v>2</v>
      </c>
      <c r="F25" s="301">
        <v>700</v>
      </c>
    </row>
    <row r="26" spans="1:6" ht="14.25">
      <c r="A26" s="31">
        <v>21</v>
      </c>
      <c r="B26" s="28" t="s">
        <v>51</v>
      </c>
      <c r="C26" s="31" t="s">
        <v>190</v>
      </c>
      <c r="D26" s="31" t="s">
        <v>189</v>
      </c>
      <c r="E26" s="31">
        <v>2</v>
      </c>
      <c r="F26" s="301">
        <v>700</v>
      </c>
    </row>
    <row r="27" spans="1:6" ht="14.25">
      <c r="A27" s="175">
        <v>22</v>
      </c>
      <c r="B27" s="28" t="s">
        <v>118</v>
      </c>
      <c r="C27" s="31" t="s">
        <v>190</v>
      </c>
      <c r="D27" s="31" t="s">
        <v>189</v>
      </c>
      <c r="E27" s="31">
        <v>2</v>
      </c>
      <c r="F27" s="301">
        <v>700</v>
      </c>
    </row>
    <row r="28" spans="1:6" ht="14.25">
      <c r="A28" s="31">
        <v>23</v>
      </c>
      <c r="B28" s="28" t="s">
        <v>119</v>
      </c>
      <c r="C28" s="31" t="s">
        <v>313</v>
      </c>
      <c r="D28" s="31" t="s">
        <v>189</v>
      </c>
      <c r="E28" s="31">
        <v>2</v>
      </c>
      <c r="F28" s="301">
        <v>1600</v>
      </c>
    </row>
    <row r="29" spans="1:6" ht="14.25">
      <c r="A29" s="175">
        <v>24</v>
      </c>
      <c r="B29" s="28" t="s">
        <v>175</v>
      </c>
      <c r="C29" s="31" t="s">
        <v>190</v>
      </c>
      <c r="D29" s="31" t="s">
        <v>189</v>
      </c>
      <c r="E29" s="31">
        <v>2</v>
      </c>
      <c r="F29" s="301">
        <v>700</v>
      </c>
    </row>
    <row r="30" spans="1:6" ht="14.25">
      <c r="A30" s="31">
        <v>25</v>
      </c>
      <c r="B30" s="28" t="s">
        <v>120</v>
      </c>
      <c r="C30" s="31" t="s">
        <v>190</v>
      </c>
      <c r="D30" s="31" t="s">
        <v>189</v>
      </c>
      <c r="E30" s="31">
        <v>2</v>
      </c>
      <c r="F30" s="301">
        <v>700</v>
      </c>
    </row>
    <row r="31" spans="1:6" ht="14.25">
      <c r="A31" s="175">
        <v>26</v>
      </c>
      <c r="B31" s="28" t="s">
        <v>299</v>
      </c>
      <c r="C31" s="31" t="s">
        <v>190</v>
      </c>
      <c r="D31" s="31" t="s">
        <v>189</v>
      </c>
      <c r="E31" s="31">
        <v>2</v>
      </c>
      <c r="F31" s="301">
        <v>920</v>
      </c>
    </row>
    <row r="32" spans="1:6" ht="14.25">
      <c r="A32" s="31">
        <v>27</v>
      </c>
      <c r="B32" s="28" t="s">
        <v>298</v>
      </c>
      <c r="C32" s="31" t="s">
        <v>190</v>
      </c>
      <c r="D32" s="31" t="s">
        <v>189</v>
      </c>
      <c r="E32" s="31">
        <v>2</v>
      </c>
      <c r="F32" s="301">
        <v>1000</v>
      </c>
    </row>
    <row r="33" spans="1:6" ht="14.25">
      <c r="A33" s="175">
        <v>28</v>
      </c>
      <c r="B33" s="28" t="s">
        <v>63</v>
      </c>
      <c r="C33" s="31" t="s">
        <v>190</v>
      </c>
      <c r="D33" s="31" t="s">
        <v>189</v>
      </c>
      <c r="E33" s="31">
        <v>2</v>
      </c>
      <c r="F33" s="301">
        <v>1500</v>
      </c>
    </row>
    <row r="34" spans="1:6" ht="14.25">
      <c r="A34" s="31">
        <v>29</v>
      </c>
      <c r="B34" s="28" t="s">
        <v>62</v>
      </c>
      <c r="C34" s="31" t="s">
        <v>190</v>
      </c>
      <c r="D34" s="31" t="s">
        <v>189</v>
      </c>
      <c r="E34" s="31">
        <v>2</v>
      </c>
      <c r="F34" s="301">
        <v>1500</v>
      </c>
    </row>
    <row r="35" spans="1:6" ht="14.25">
      <c r="A35" s="175">
        <v>30</v>
      </c>
      <c r="B35" s="28" t="s">
        <v>121</v>
      </c>
      <c r="C35" s="31" t="s">
        <v>190</v>
      </c>
      <c r="D35" s="31" t="s">
        <v>189</v>
      </c>
      <c r="E35" s="31">
        <v>2</v>
      </c>
      <c r="F35" s="301">
        <v>800</v>
      </c>
    </row>
    <row r="36" spans="1:6" ht="14.25">
      <c r="A36" s="31">
        <v>31</v>
      </c>
      <c r="B36" s="28" t="s">
        <v>61</v>
      </c>
      <c r="C36" s="31" t="s">
        <v>190</v>
      </c>
      <c r="D36" s="31" t="s">
        <v>189</v>
      </c>
      <c r="E36" s="31">
        <v>2</v>
      </c>
      <c r="F36" s="301">
        <v>800</v>
      </c>
    </row>
    <row r="37" spans="1:6" ht="14.25">
      <c r="A37" s="175">
        <v>32</v>
      </c>
      <c r="B37" s="28" t="s">
        <v>300</v>
      </c>
      <c r="C37" s="31" t="s">
        <v>190</v>
      </c>
      <c r="D37" s="31" t="s">
        <v>189</v>
      </c>
      <c r="E37" s="31">
        <v>2</v>
      </c>
      <c r="F37" s="301">
        <v>800</v>
      </c>
    </row>
    <row r="38" spans="1:6" ht="14.25">
      <c r="A38" s="31">
        <v>33</v>
      </c>
      <c r="B38" s="28" t="s">
        <v>123</v>
      </c>
      <c r="C38" s="31" t="s">
        <v>190</v>
      </c>
      <c r="D38" s="31" t="s">
        <v>189</v>
      </c>
      <c r="E38" s="31">
        <v>2</v>
      </c>
      <c r="F38" s="301">
        <v>1400</v>
      </c>
    </row>
    <row r="39" spans="1:6" ht="14.25">
      <c r="A39" s="175">
        <v>34</v>
      </c>
      <c r="B39" s="28" t="s">
        <v>124</v>
      </c>
      <c r="C39" s="31" t="s">
        <v>190</v>
      </c>
      <c r="D39" s="31" t="s">
        <v>189</v>
      </c>
      <c r="E39" s="31">
        <v>2</v>
      </c>
      <c r="F39" s="301">
        <v>900</v>
      </c>
    </row>
    <row r="40" spans="1:6" ht="14.25">
      <c r="A40" s="31">
        <v>35</v>
      </c>
      <c r="B40" s="28" t="s">
        <v>60</v>
      </c>
      <c r="C40" s="31" t="s">
        <v>190</v>
      </c>
      <c r="D40" s="31" t="s">
        <v>189</v>
      </c>
      <c r="E40" s="31">
        <v>2</v>
      </c>
      <c r="F40" s="301">
        <v>1400</v>
      </c>
    </row>
    <row r="41" spans="1:6" ht="14.25">
      <c r="A41" s="175">
        <v>36</v>
      </c>
      <c r="B41" s="28" t="s">
        <v>59</v>
      </c>
      <c r="C41" s="31" t="s">
        <v>190</v>
      </c>
      <c r="D41" s="31" t="s">
        <v>189</v>
      </c>
      <c r="E41" s="31">
        <v>2</v>
      </c>
      <c r="F41" s="301">
        <v>1600</v>
      </c>
    </row>
    <row r="42" spans="1:6" ht="14.25">
      <c r="A42" s="31">
        <v>37</v>
      </c>
      <c r="B42" s="28" t="s">
        <v>125</v>
      </c>
      <c r="C42" s="31" t="s">
        <v>190</v>
      </c>
      <c r="D42" s="31" t="s">
        <v>189</v>
      </c>
      <c r="E42" s="31">
        <v>2</v>
      </c>
      <c r="F42" s="301">
        <v>1900</v>
      </c>
    </row>
    <row r="43" spans="1:6" ht="14.25">
      <c r="A43" s="175">
        <v>38</v>
      </c>
      <c r="B43" s="38" t="s">
        <v>126</v>
      </c>
      <c r="C43" s="31" t="s">
        <v>190</v>
      </c>
      <c r="D43" s="31" t="s">
        <v>189</v>
      </c>
      <c r="E43" s="31">
        <v>2</v>
      </c>
      <c r="F43" s="301">
        <v>1000</v>
      </c>
    </row>
    <row r="44" spans="1:6" ht="14.25">
      <c r="A44" s="31">
        <v>39</v>
      </c>
      <c r="B44" s="38" t="s">
        <v>394</v>
      </c>
      <c r="C44" s="31" t="s">
        <v>313</v>
      </c>
      <c r="D44" s="31" t="s">
        <v>189</v>
      </c>
      <c r="E44" s="39" t="s">
        <v>88</v>
      </c>
      <c r="F44" s="301">
        <v>4800</v>
      </c>
    </row>
    <row r="45" spans="1:6" ht="14.25">
      <c r="A45" s="175">
        <v>40</v>
      </c>
      <c r="B45" s="28" t="s">
        <v>128</v>
      </c>
      <c r="C45" s="31" t="s">
        <v>190</v>
      </c>
      <c r="D45" s="31" t="s">
        <v>189</v>
      </c>
      <c r="E45" s="31">
        <v>2</v>
      </c>
      <c r="F45" s="301">
        <v>1200</v>
      </c>
    </row>
    <row r="46" spans="1:6" s="8" customFormat="1" ht="14.25">
      <c r="A46" s="31">
        <v>41</v>
      </c>
      <c r="B46" s="28" t="s">
        <v>503</v>
      </c>
      <c r="C46" s="31" t="s">
        <v>190</v>
      </c>
      <c r="D46" s="31" t="s">
        <v>189</v>
      </c>
      <c r="E46" s="39" t="s">
        <v>88</v>
      </c>
      <c r="F46" s="301">
        <v>1400</v>
      </c>
    </row>
    <row r="47" spans="1:6" ht="14.25">
      <c r="A47" s="175">
        <v>42</v>
      </c>
      <c r="B47" s="28" t="s">
        <v>131</v>
      </c>
      <c r="C47" s="31" t="s">
        <v>190</v>
      </c>
      <c r="D47" s="31" t="s">
        <v>189</v>
      </c>
      <c r="E47" s="31">
        <v>2</v>
      </c>
      <c r="F47" s="301">
        <v>1300</v>
      </c>
    </row>
    <row r="48" spans="1:6" ht="14.25">
      <c r="A48" s="31">
        <v>43</v>
      </c>
      <c r="B48" s="28" t="s">
        <v>54</v>
      </c>
      <c r="C48" s="31" t="s">
        <v>190</v>
      </c>
      <c r="D48" s="31" t="s">
        <v>189</v>
      </c>
      <c r="E48" s="31">
        <v>2</v>
      </c>
      <c r="F48" s="301">
        <v>1600</v>
      </c>
    </row>
    <row r="49" spans="1:6" ht="14.25">
      <c r="A49" s="175">
        <v>44</v>
      </c>
      <c r="B49" s="210" t="s">
        <v>132</v>
      </c>
      <c r="C49" s="31" t="s">
        <v>190</v>
      </c>
      <c r="D49" s="31" t="s">
        <v>189</v>
      </c>
      <c r="E49" s="31">
        <v>7</v>
      </c>
      <c r="F49" s="301">
        <v>3000</v>
      </c>
    </row>
    <row r="50" spans="1:6" ht="20.25" customHeight="1">
      <c r="A50" s="419" t="s">
        <v>133</v>
      </c>
      <c r="B50" s="419"/>
      <c r="C50" s="419"/>
      <c r="D50" s="419"/>
      <c r="E50" s="419"/>
      <c r="F50" s="419"/>
    </row>
    <row r="51" spans="1:6" ht="14.25">
      <c r="A51" s="31">
        <v>45</v>
      </c>
      <c r="B51" s="28" t="s">
        <v>53</v>
      </c>
      <c r="C51" s="31" t="s">
        <v>191</v>
      </c>
      <c r="D51" s="31" t="s">
        <v>189</v>
      </c>
      <c r="E51" s="31">
        <v>2</v>
      </c>
      <c r="F51" s="301">
        <v>900</v>
      </c>
    </row>
    <row r="52" spans="1:6" ht="14.25">
      <c r="A52" s="31">
        <v>46</v>
      </c>
      <c r="B52" s="28" t="s">
        <v>51</v>
      </c>
      <c r="C52" s="31" t="s">
        <v>191</v>
      </c>
      <c r="D52" s="31" t="s">
        <v>189</v>
      </c>
      <c r="E52" s="31">
        <v>2</v>
      </c>
      <c r="F52" s="301">
        <v>700</v>
      </c>
    </row>
    <row r="53" spans="1:6" ht="13.5" customHeight="1">
      <c r="A53" s="31">
        <v>47</v>
      </c>
      <c r="B53" s="28" t="s">
        <v>176</v>
      </c>
      <c r="C53" s="31" t="s">
        <v>191</v>
      </c>
      <c r="D53" s="31" t="s">
        <v>189</v>
      </c>
      <c r="E53" s="31">
        <v>2</v>
      </c>
      <c r="F53" s="301">
        <v>700</v>
      </c>
    </row>
    <row r="54" spans="1:6" ht="14.25">
      <c r="A54" s="31">
        <v>48</v>
      </c>
      <c r="B54" s="28" t="s">
        <v>117</v>
      </c>
      <c r="C54" s="31" t="s">
        <v>191</v>
      </c>
      <c r="D54" s="31" t="s">
        <v>189</v>
      </c>
      <c r="E54" s="31">
        <v>2</v>
      </c>
      <c r="F54" s="301">
        <v>700</v>
      </c>
    </row>
    <row r="55" spans="1:6" ht="14.25">
      <c r="A55" s="31">
        <v>49</v>
      </c>
      <c r="B55" s="28" t="s">
        <v>134</v>
      </c>
      <c r="C55" s="31" t="s">
        <v>191</v>
      </c>
      <c r="D55" s="31" t="s">
        <v>189</v>
      </c>
      <c r="E55" s="31">
        <v>2</v>
      </c>
      <c r="F55" s="301">
        <v>700</v>
      </c>
    </row>
    <row r="56" spans="1:6" ht="14.25">
      <c r="A56" s="31">
        <v>50</v>
      </c>
      <c r="B56" s="28" t="s">
        <v>121</v>
      </c>
      <c r="C56" s="31" t="s">
        <v>191</v>
      </c>
      <c r="D56" s="31" t="s">
        <v>189</v>
      </c>
      <c r="E56" s="31">
        <v>2</v>
      </c>
      <c r="F56" s="301">
        <v>800</v>
      </c>
    </row>
    <row r="57" spans="1:6" ht="14.25">
      <c r="A57" s="31">
        <v>51</v>
      </c>
      <c r="B57" s="28" t="s">
        <v>122</v>
      </c>
      <c r="C57" s="31" t="s">
        <v>191</v>
      </c>
      <c r="D57" s="31" t="s">
        <v>189</v>
      </c>
      <c r="E57" s="31">
        <v>2</v>
      </c>
      <c r="F57" s="301">
        <v>800</v>
      </c>
    </row>
    <row r="58" spans="1:6" ht="14.25">
      <c r="A58" s="289">
        <v>52</v>
      </c>
      <c r="B58" s="291" t="s">
        <v>1014</v>
      </c>
      <c r="C58" s="31" t="s">
        <v>191</v>
      </c>
      <c r="D58" s="31" t="s">
        <v>189</v>
      </c>
      <c r="E58" s="305" t="s">
        <v>88</v>
      </c>
      <c r="F58" s="301">
        <v>600</v>
      </c>
    </row>
    <row r="59" spans="1:6" ht="28.5">
      <c r="A59" s="539">
        <v>53</v>
      </c>
      <c r="B59" s="541" t="s">
        <v>1229</v>
      </c>
      <c r="C59" s="31" t="s">
        <v>191</v>
      </c>
      <c r="D59" s="31" t="s">
        <v>189</v>
      </c>
      <c r="E59" s="542" t="s">
        <v>88</v>
      </c>
      <c r="F59" s="543">
        <v>2500</v>
      </c>
    </row>
    <row r="60" spans="1:6" ht="14.25">
      <c r="A60" s="415" t="s">
        <v>1031</v>
      </c>
      <c r="B60" s="416"/>
      <c r="C60" s="416"/>
      <c r="D60" s="416"/>
      <c r="E60" s="416"/>
      <c r="F60" s="416"/>
    </row>
    <row r="61" spans="1:6" ht="14.25">
      <c r="A61" s="261">
        <v>54</v>
      </c>
      <c r="B61" s="309" t="s">
        <v>1033</v>
      </c>
      <c r="C61" s="307" t="s">
        <v>285</v>
      </c>
      <c r="D61" s="310" t="s">
        <v>189</v>
      </c>
      <c r="E61" s="311">
        <v>3</v>
      </c>
      <c r="F61" s="310">
        <v>4000</v>
      </c>
    </row>
    <row r="62" spans="1:6" ht="17.25" customHeight="1">
      <c r="A62" s="419" t="s">
        <v>428</v>
      </c>
      <c r="B62" s="419"/>
      <c r="C62" s="419"/>
      <c r="D62" s="419"/>
      <c r="E62" s="419"/>
      <c r="F62" s="419"/>
    </row>
    <row r="63" spans="1:6" ht="27.75" customHeight="1">
      <c r="A63" s="31">
        <v>55</v>
      </c>
      <c r="B63" s="174" t="s">
        <v>427</v>
      </c>
      <c r="C63" s="31" t="s">
        <v>190</v>
      </c>
      <c r="D63" s="31" t="s">
        <v>189</v>
      </c>
      <c r="E63" s="31">
        <v>2</v>
      </c>
      <c r="F63" s="219">
        <v>5000</v>
      </c>
    </row>
    <row r="64" spans="1:6" ht="14.25">
      <c r="A64" s="31">
        <v>56</v>
      </c>
      <c r="B64" s="38" t="s">
        <v>127</v>
      </c>
      <c r="C64" s="31" t="s">
        <v>190</v>
      </c>
      <c r="D64" s="31" t="s">
        <v>189</v>
      </c>
      <c r="E64" s="31">
        <v>2</v>
      </c>
      <c r="F64" s="219">
        <v>2500</v>
      </c>
    </row>
    <row r="65" spans="1:6" ht="14.25">
      <c r="A65" s="31">
        <v>57</v>
      </c>
      <c r="B65" s="38" t="s">
        <v>454</v>
      </c>
      <c r="C65" s="31" t="s">
        <v>190</v>
      </c>
      <c r="D65" s="31" t="s">
        <v>189</v>
      </c>
      <c r="E65" s="31">
        <v>2</v>
      </c>
      <c r="F65" s="219">
        <v>2500</v>
      </c>
    </row>
    <row r="66" spans="1:6" ht="18.75" customHeight="1">
      <c r="A66" s="419" t="s">
        <v>135</v>
      </c>
      <c r="B66" s="419"/>
      <c r="C66" s="419"/>
      <c r="D66" s="419"/>
      <c r="E66" s="419"/>
      <c r="F66" s="419"/>
    </row>
    <row r="67" spans="1:6" ht="14.25">
      <c r="A67" s="31">
        <v>58</v>
      </c>
      <c r="B67" s="210" t="s">
        <v>136</v>
      </c>
      <c r="C67" s="31" t="s">
        <v>191</v>
      </c>
      <c r="D67" s="31" t="s">
        <v>192</v>
      </c>
      <c r="E67" s="31">
        <v>1</v>
      </c>
      <c r="F67" s="219">
        <v>700</v>
      </c>
    </row>
    <row r="68" spans="1:6" ht="14.25">
      <c r="A68" s="31">
        <v>59</v>
      </c>
      <c r="B68" s="210" t="s">
        <v>137</v>
      </c>
      <c r="C68" s="31" t="s">
        <v>191</v>
      </c>
      <c r="D68" s="31" t="s">
        <v>192</v>
      </c>
      <c r="E68" s="31">
        <v>1</v>
      </c>
      <c r="F68" s="219">
        <v>700</v>
      </c>
    </row>
    <row r="69" spans="1:6" ht="14.25">
      <c r="A69" s="31">
        <v>60</v>
      </c>
      <c r="B69" s="210" t="s">
        <v>1019</v>
      </c>
      <c r="C69" s="31" t="s">
        <v>193</v>
      </c>
      <c r="D69" s="31" t="s">
        <v>192</v>
      </c>
      <c r="E69" s="31">
        <v>1</v>
      </c>
      <c r="F69" s="219">
        <v>1200</v>
      </c>
    </row>
    <row r="70" spans="1:6" ht="39.75" customHeight="1">
      <c r="A70" s="31">
        <v>61</v>
      </c>
      <c r="B70" s="210" t="s">
        <v>138</v>
      </c>
      <c r="C70" s="31" t="s">
        <v>325</v>
      </c>
      <c r="D70" s="31" t="s">
        <v>192</v>
      </c>
      <c r="E70" s="31">
        <v>1</v>
      </c>
      <c r="F70" s="219">
        <v>1000</v>
      </c>
    </row>
    <row r="71" spans="1:6" ht="25.5" customHeight="1">
      <c r="A71" s="419" t="s">
        <v>372</v>
      </c>
      <c r="B71" s="419"/>
      <c r="C71" s="419"/>
      <c r="D71" s="419"/>
      <c r="E71" s="419"/>
      <c r="F71" s="419"/>
    </row>
    <row r="72" spans="1:6" ht="14.25">
      <c r="A72" s="204">
        <v>62</v>
      </c>
      <c r="B72" s="28" t="s">
        <v>139</v>
      </c>
      <c r="C72" s="31" t="s">
        <v>190</v>
      </c>
      <c r="D72" s="31" t="s">
        <v>189</v>
      </c>
      <c r="E72" s="31">
        <v>2</v>
      </c>
      <c r="F72" s="301">
        <v>1740</v>
      </c>
    </row>
    <row r="73" spans="1:6" ht="14.25">
      <c r="A73" s="31">
        <v>63</v>
      </c>
      <c r="B73" s="28" t="s">
        <v>140</v>
      </c>
      <c r="C73" s="31" t="s">
        <v>190</v>
      </c>
      <c r="D73" s="31" t="s">
        <v>189</v>
      </c>
      <c r="E73" s="31">
        <v>2</v>
      </c>
      <c r="F73" s="301">
        <v>1660</v>
      </c>
    </row>
    <row r="74" spans="1:6" ht="14.25">
      <c r="A74" s="31">
        <v>64</v>
      </c>
      <c r="B74" s="28" t="s">
        <v>141</v>
      </c>
      <c r="C74" s="31" t="s">
        <v>190</v>
      </c>
      <c r="D74" s="31" t="s">
        <v>189</v>
      </c>
      <c r="E74" s="31">
        <v>2</v>
      </c>
      <c r="F74" s="301">
        <v>1660</v>
      </c>
    </row>
    <row r="75" spans="1:6" ht="14.25">
      <c r="A75" s="31">
        <v>65</v>
      </c>
      <c r="B75" s="28" t="s">
        <v>301</v>
      </c>
      <c r="C75" s="31" t="s">
        <v>190</v>
      </c>
      <c r="D75" s="31" t="s">
        <v>189</v>
      </c>
      <c r="E75" s="31">
        <v>2</v>
      </c>
      <c r="F75" s="301">
        <v>1980</v>
      </c>
    </row>
    <row r="76" spans="1:6" ht="14.25">
      <c r="A76" s="31">
        <v>66</v>
      </c>
      <c r="B76" s="28" t="s">
        <v>302</v>
      </c>
      <c r="C76" s="31" t="s">
        <v>190</v>
      </c>
      <c r="D76" s="31" t="s">
        <v>189</v>
      </c>
      <c r="E76" s="31">
        <v>2</v>
      </c>
      <c r="F76" s="301">
        <v>1980</v>
      </c>
    </row>
    <row r="77" spans="1:6" ht="14.25">
      <c r="A77" s="31">
        <v>67</v>
      </c>
      <c r="B77" s="212" t="s">
        <v>142</v>
      </c>
      <c r="C77" s="31" t="s">
        <v>190</v>
      </c>
      <c r="D77" s="31" t="s">
        <v>189</v>
      </c>
      <c r="E77" s="31">
        <v>2</v>
      </c>
      <c r="F77" s="301">
        <v>2240</v>
      </c>
    </row>
    <row r="78" spans="1:6" ht="14.25">
      <c r="A78" s="31">
        <v>68</v>
      </c>
      <c r="B78" s="212" t="s">
        <v>143</v>
      </c>
      <c r="C78" s="31" t="s">
        <v>190</v>
      </c>
      <c r="D78" s="31" t="s">
        <v>189</v>
      </c>
      <c r="E78" s="31">
        <v>2</v>
      </c>
      <c r="F78" s="301">
        <v>6900</v>
      </c>
    </row>
    <row r="79" spans="1:6" ht="28.5">
      <c r="A79" s="31">
        <v>69</v>
      </c>
      <c r="B79" s="28" t="s">
        <v>144</v>
      </c>
      <c r="C79" s="31" t="s">
        <v>190</v>
      </c>
      <c r="D79" s="31" t="s">
        <v>189</v>
      </c>
      <c r="E79" s="31">
        <v>2</v>
      </c>
      <c r="F79" s="301">
        <v>2200</v>
      </c>
    </row>
    <row r="80" spans="1:6" ht="14.25">
      <c r="A80" s="31">
        <v>70</v>
      </c>
      <c r="B80" s="212" t="s">
        <v>49</v>
      </c>
      <c r="C80" s="31" t="s">
        <v>190</v>
      </c>
      <c r="D80" s="31" t="s">
        <v>189</v>
      </c>
      <c r="E80" s="31">
        <v>2</v>
      </c>
      <c r="F80" s="301">
        <v>3600</v>
      </c>
    </row>
    <row r="81" spans="1:6" ht="14.25">
      <c r="A81" s="31">
        <v>71</v>
      </c>
      <c r="B81" s="167" t="s">
        <v>443</v>
      </c>
      <c r="C81" s="31" t="s">
        <v>190</v>
      </c>
      <c r="D81" s="31" t="s">
        <v>189</v>
      </c>
      <c r="E81" s="168" t="s">
        <v>11</v>
      </c>
      <c r="F81" s="301">
        <v>4000</v>
      </c>
    </row>
    <row r="82" spans="1:6" ht="14.25">
      <c r="A82" s="31">
        <v>72</v>
      </c>
      <c r="B82" s="28" t="s">
        <v>145</v>
      </c>
      <c r="C82" s="31" t="s">
        <v>190</v>
      </c>
      <c r="D82" s="31" t="s">
        <v>189</v>
      </c>
      <c r="E82" s="31">
        <v>2</v>
      </c>
      <c r="F82" s="301">
        <v>1960</v>
      </c>
    </row>
    <row r="83" spans="1:6" ht="14.25">
      <c r="A83" s="31">
        <v>73</v>
      </c>
      <c r="B83" s="28" t="s">
        <v>146</v>
      </c>
      <c r="C83" s="31" t="s">
        <v>190</v>
      </c>
      <c r="D83" s="31" t="s">
        <v>189</v>
      </c>
      <c r="E83" s="31">
        <v>2</v>
      </c>
      <c r="F83" s="301">
        <v>1960</v>
      </c>
    </row>
    <row r="84" spans="1:6" ht="14.25">
      <c r="A84" s="31">
        <v>74</v>
      </c>
      <c r="B84" s="28" t="s">
        <v>147</v>
      </c>
      <c r="C84" s="31" t="s">
        <v>190</v>
      </c>
      <c r="D84" s="31" t="s">
        <v>189</v>
      </c>
      <c r="E84" s="31">
        <v>2</v>
      </c>
      <c r="F84" s="301">
        <v>1960</v>
      </c>
    </row>
    <row r="85" spans="1:6" ht="14.25">
      <c r="A85" s="31">
        <v>75</v>
      </c>
      <c r="B85" s="28" t="s">
        <v>48</v>
      </c>
      <c r="C85" s="31" t="s">
        <v>190</v>
      </c>
      <c r="D85" s="31" t="s">
        <v>189</v>
      </c>
      <c r="E85" s="31">
        <v>2</v>
      </c>
      <c r="F85" s="301">
        <v>1960</v>
      </c>
    </row>
    <row r="86" spans="1:6" ht="28.5">
      <c r="A86" s="31">
        <v>76</v>
      </c>
      <c r="B86" s="262" t="s">
        <v>1225</v>
      </c>
      <c r="C86" s="31" t="s">
        <v>190</v>
      </c>
      <c r="D86" s="31" t="s">
        <v>189</v>
      </c>
      <c r="E86" s="311">
        <v>3</v>
      </c>
      <c r="F86" s="408">
        <v>3200</v>
      </c>
    </row>
    <row r="87" spans="1:6" ht="14.25">
      <c r="A87" s="31">
        <v>77</v>
      </c>
      <c r="B87" s="210" t="s">
        <v>47</v>
      </c>
      <c r="C87" s="31" t="s">
        <v>190</v>
      </c>
      <c r="D87" s="31" t="s">
        <v>189</v>
      </c>
      <c r="E87" s="31">
        <v>2</v>
      </c>
      <c r="F87" s="301">
        <v>1960</v>
      </c>
    </row>
    <row r="88" spans="1:6" ht="14.25">
      <c r="A88" s="31">
        <v>78</v>
      </c>
      <c r="B88" s="28" t="s">
        <v>46</v>
      </c>
      <c r="C88" s="31" t="s">
        <v>190</v>
      </c>
      <c r="D88" s="31" t="s">
        <v>189</v>
      </c>
      <c r="E88" s="31">
        <v>2</v>
      </c>
      <c r="F88" s="301">
        <v>1960</v>
      </c>
    </row>
    <row r="89" spans="1:6" ht="14.25">
      <c r="A89" s="31">
        <v>79</v>
      </c>
      <c r="B89" s="28" t="s">
        <v>303</v>
      </c>
      <c r="C89" s="31" t="s">
        <v>190</v>
      </c>
      <c r="D89" s="31" t="s">
        <v>189</v>
      </c>
      <c r="E89" s="39" t="s">
        <v>11</v>
      </c>
      <c r="F89" s="301">
        <v>2520</v>
      </c>
    </row>
    <row r="90" spans="1:6" ht="14.25">
      <c r="A90" s="31">
        <v>80</v>
      </c>
      <c r="B90" s="28" t="s">
        <v>45</v>
      </c>
      <c r="C90" s="31" t="s">
        <v>190</v>
      </c>
      <c r="D90" s="31" t="s">
        <v>189</v>
      </c>
      <c r="E90" s="31">
        <v>2</v>
      </c>
      <c r="F90" s="301">
        <v>1960</v>
      </c>
    </row>
    <row r="91" spans="1:6" s="8" customFormat="1" ht="57">
      <c r="A91" s="31">
        <v>81</v>
      </c>
      <c r="B91" s="28" t="s">
        <v>304</v>
      </c>
      <c r="C91" s="31" t="s">
        <v>190</v>
      </c>
      <c r="D91" s="31" t="s">
        <v>189</v>
      </c>
      <c r="E91" s="31">
        <v>2</v>
      </c>
      <c r="F91" s="301">
        <v>3500</v>
      </c>
    </row>
    <row r="92" spans="1:6" ht="14.25">
      <c r="A92" s="31">
        <v>82</v>
      </c>
      <c r="B92" s="28" t="s">
        <v>89</v>
      </c>
      <c r="C92" s="31" t="s">
        <v>190</v>
      </c>
      <c r="D92" s="31" t="s">
        <v>189</v>
      </c>
      <c r="E92" s="31">
        <v>2</v>
      </c>
      <c r="F92" s="301">
        <v>2300</v>
      </c>
    </row>
    <row r="93" spans="1:6" ht="14.25">
      <c r="A93" s="31">
        <v>83</v>
      </c>
      <c r="B93" s="28" t="s">
        <v>148</v>
      </c>
      <c r="C93" s="31" t="s">
        <v>190</v>
      </c>
      <c r="D93" s="31" t="s">
        <v>189</v>
      </c>
      <c r="E93" s="31">
        <v>2</v>
      </c>
      <c r="F93" s="301">
        <v>3600</v>
      </c>
    </row>
    <row r="94" spans="1:6" ht="14.25">
      <c r="A94" s="31">
        <v>84</v>
      </c>
      <c r="B94" s="28" t="s">
        <v>44</v>
      </c>
      <c r="C94" s="31" t="s">
        <v>190</v>
      </c>
      <c r="D94" s="31" t="s">
        <v>189</v>
      </c>
      <c r="E94" s="31">
        <v>2</v>
      </c>
      <c r="F94" s="301">
        <v>1960</v>
      </c>
    </row>
    <row r="95" spans="1:6" ht="14.25">
      <c r="A95" s="31">
        <v>85</v>
      </c>
      <c r="B95" s="28" t="s">
        <v>393</v>
      </c>
      <c r="C95" s="31" t="s">
        <v>190</v>
      </c>
      <c r="D95" s="31" t="s">
        <v>189</v>
      </c>
      <c r="E95" s="39" t="s">
        <v>11</v>
      </c>
      <c r="F95" s="301">
        <v>3500</v>
      </c>
    </row>
    <row r="96" spans="1:6" ht="14.25">
      <c r="A96" s="31">
        <v>86</v>
      </c>
      <c r="B96" s="28" t="s">
        <v>43</v>
      </c>
      <c r="C96" s="31" t="s">
        <v>190</v>
      </c>
      <c r="D96" s="31" t="s">
        <v>189</v>
      </c>
      <c r="E96" s="31">
        <v>2</v>
      </c>
      <c r="F96" s="301">
        <v>2860</v>
      </c>
    </row>
    <row r="97" spans="1:6" ht="14.25">
      <c r="A97" s="31">
        <v>87</v>
      </c>
      <c r="B97" s="28" t="s">
        <v>42</v>
      </c>
      <c r="C97" s="31" t="s">
        <v>190</v>
      </c>
      <c r="D97" s="31" t="s">
        <v>189</v>
      </c>
      <c r="E97" s="31">
        <v>2</v>
      </c>
      <c r="F97" s="301">
        <v>2860</v>
      </c>
    </row>
    <row r="98" spans="1:6" ht="28.5">
      <c r="A98" s="31">
        <v>88</v>
      </c>
      <c r="B98" s="28" t="s">
        <v>149</v>
      </c>
      <c r="C98" s="31" t="s">
        <v>190</v>
      </c>
      <c r="D98" s="31" t="s">
        <v>189</v>
      </c>
      <c r="E98" s="31">
        <v>2</v>
      </c>
      <c r="F98" s="301">
        <v>4500</v>
      </c>
    </row>
    <row r="99" spans="1:6" ht="28.5">
      <c r="A99" s="31">
        <v>89</v>
      </c>
      <c r="B99" s="28" t="s">
        <v>397</v>
      </c>
      <c r="C99" s="31" t="s">
        <v>190</v>
      </c>
      <c r="D99" s="31" t="s">
        <v>189</v>
      </c>
      <c r="E99" s="39" t="s">
        <v>11</v>
      </c>
      <c r="F99" s="301">
        <v>4500</v>
      </c>
    </row>
    <row r="100" spans="1:6" ht="14.25">
      <c r="A100" s="315">
        <v>90</v>
      </c>
      <c r="B100" s="28" t="s">
        <v>486</v>
      </c>
      <c r="C100" s="31" t="s">
        <v>190</v>
      </c>
      <c r="D100" s="31" t="s">
        <v>189</v>
      </c>
      <c r="E100" s="39" t="s">
        <v>11</v>
      </c>
      <c r="F100" s="301">
        <v>7500</v>
      </c>
    </row>
    <row r="101" spans="1:6" ht="14.25">
      <c r="A101" s="420" t="s">
        <v>474</v>
      </c>
      <c r="B101" s="427"/>
      <c r="C101" s="427"/>
      <c r="D101" s="427"/>
      <c r="E101" s="427"/>
      <c r="F101" s="427"/>
    </row>
    <row r="102" spans="1:6" ht="14.25">
      <c r="A102" s="204">
        <v>91</v>
      </c>
      <c r="B102" s="28" t="s">
        <v>58</v>
      </c>
      <c r="C102" s="31" t="s">
        <v>190</v>
      </c>
      <c r="D102" s="31" t="s">
        <v>189</v>
      </c>
      <c r="E102" s="31">
        <v>2</v>
      </c>
      <c r="F102" s="301">
        <v>1500</v>
      </c>
    </row>
    <row r="103" spans="1:6" ht="14.25">
      <c r="A103" s="31">
        <v>92</v>
      </c>
      <c r="B103" s="28" t="s">
        <v>57</v>
      </c>
      <c r="C103" s="31" t="s">
        <v>190</v>
      </c>
      <c r="D103" s="31" t="s">
        <v>189</v>
      </c>
      <c r="E103" s="31">
        <v>2</v>
      </c>
      <c r="F103" s="301">
        <v>1500</v>
      </c>
    </row>
    <row r="104" spans="1:6" ht="14.25">
      <c r="A104" s="31">
        <v>93</v>
      </c>
      <c r="B104" s="28" t="s">
        <v>56</v>
      </c>
      <c r="C104" s="31" t="s">
        <v>190</v>
      </c>
      <c r="D104" s="31" t="s">
        <v>189</v>
      </c>
      <c r="E104" s="31">
        <v>2</v>
      </c>
      <c r="F104" s="301">
        <v>1500</v>
      </c>
    </row>
    <row r="105" spans="1:6" ht="14.25">
      <c r="A105" s="31">
        <v>94</v>
      </c>
      <c r="B105" s="28" t="s">
        <v>55</v>
      </c>
      <c r="C105" s="31" t="s">
        <v>190</v>
      </c>
      <c r="D105" s="31" t="s">
        <v>189</v>
      </c>
      <c r="E105" s="31">
        <v>2</v>
      </c>
      <c r="F105" s="301">
        <v>2000</v>
      </c>
    </row>
    <row r="106" spans="1:6" ht="14.25">
      <c r="A106" s="31">
        <v>95</v>
      </c>
      <c r="B106" s="28" t="s">
        <v>129</v>
      </c>
      <c r="C106" s="31" t="s">
        <v>190</v>
      </c>
      <c r="D106" s="31" t="s">
        <v>189</v>
      </c>
      <c r="E106" s="31">
        <v>2</v>
      </c>
      <c r="F106" s="301">
        <v>1700</v>
      </c>
    </row>
    <row r="107" spans="1:6" ht="14.25">
      <c r="A107" s="31">
        <v>96</v>
      </c>
      <c r="B107" s="28" t="s">
        <v>130</v>
      </c>
      <c r="C107" s="31" t="s">
        <v>190</v>
      </c>
      <c r="D107" s="31" t="s">
        <v>189</v>
      </c>
      <c r="E107" s="31">
        <v>2</v>
      </c>
      <c r="F107" s="301">
        <v>1700</v>
      </c>
    </row>
    <row r="108" spans="1:6" ht="14.25">
      <c r="A108" s="31">
        <v>97</v>
      </c>
      <c r="B108" s="174" t="s">
        <v>475</v>
      </c>
      <c r="C108" s="31" t="s">
        <v>190</v>
      </c>
      <c r="D108" s="31" t="s">
        <v>189</v>
      </c>
      <c r="E108" s="176" t="s">
        <v>11</v>
      </c>
      <c r="F108" s="301">
        <v>8860</v>
      </c>
    </row>
    <row r="109" spans="1:6" ht="28.5">
      <c r="A109" s="263">
        <v>98</v>
      </c>
      <c r="B109" s="312" t="s">
        <v>1035</v>
      </c>
      <c r="C109" s="31" t="s">
        <v>313</v>
      </c>
      <c r="D109" s="31" t="s">
        <v>189</v>
      </c>
      <c r="E109" s="307">
        <v>2</v>
      </c>
      <c r="F109" s="407">
        <v>18000</v>
      </c>
    </row>
    <row r="110" spans="1:6" ht="25.5" customHeight="1">
      <c r="A110" s="420" t="s">
        <v>954</v>
      </c>
      <c r="B110" s="421"/>
      <c r="C110" s="421"/>
      <c r="D110" s="421"/>
      <c r="E110" s="421"/>
      <c r="F110" s="422"/>
    </row>
    <row r="111" spans="1:6" ht="27.75" customHeight="1">
      <c r="A111" s="265">
        <v>99</v>
      </c>
      <c r="B111" s="28" t="s">
        <v>366</v>
      </c>
      <c r="C111" s="31" t="s">
        <v>190</v>
      </c>
      <c r="D111" s="31" t="s">
        <v>192</v>
      </c>
      <c r="E111" s="31">
        <v>2</v>
      </c>
      <c r="F111" s="301">
        <v>6000</v>
      </c>
    </row>
    <row r="112" spans="1:6" ht="26.25" customHeight="1">
      <c r="A112" s="265">
        <v>100</v>
      </c>
      <c r="B112" s="28" t="s">
        <v>398</v>
      </c>
      <c r="C112" s="31" t="s">
        <v>190</v>
      </c>
      <c r="D112" s="31" t="s">
        <v>192</v>
      </c>
      <c r="E112" s="39" t="s">
        <v>11</v>
      </c>
      <c r="F112" s="301">
        <v>4600</v>
      </c>
    </row>
    <row r="113" spans="1:6" ht="44.25" customHeight="1">
      <c r="A113" s="265">
        <v>101</v>
      </c>
      <c r="B113" s="174" t="s">
        <v>421</v>
      </c>
      <c r="C113" s="31" t="s">
        <v>190</v>
      </c>
      <c r="D113" s="31" t="s">
        <v>192</v>
      </c>
      <c r="E113" s="207" t="s">
        <v>11</v>
      </c>
      <c r="F113" s="301">
        <v>2500</v>
      </c>
    </row>
    <row r="114" spans="1:6" ht="14.25">
      <c r="A114" s="265">
        <v>102</v>
      </c>
      <c r="B114" s="28" t="s">
        <v>150</v>
      </c>
      <c r="C114" s="31" t="s">
        <v>190</v>
      </c>
      <c r="D114" s="31" t="s">
        <v>192</v>
      </c>
      <c r="E114" s="39" t="s">
        <v>11</v>
      </c>
      <c r="F114" s="301">
        <v>4000</v>
      </c>
    </row>
    <row r="115" spans="1:6" ht="30" customHeight="1">
      <c r="A115" s="316">
        <v>103</v>
      </c>
      <c r="B115" s="28" t="s">
        <v>151</v>
      </c>
      <c r="C115" s="31" t="s">
        <v>190</v>
      </c>
      <c r="D115" s="31" t="s">
        <v>192</v>
      </c>
      <c r="E115" s="39" t="s">
        <v>11</v>
      </c>
      <c r="F115" s="301">
        <v>14000</v>
      </c>
    </row>
    <row r="116" spans="1:6" ht="16.5" customHeight="1">
      <c r="A116" s="316">
        <v>104</v>
      </c>
      <c r="B116" s="28" t="s">
        <v>399</v>
      </c>
      <c r="C116" s="31" t="s">
        <v>190</v>
      </c>
      <c r="D116" s="31" t="s">
        <v>192</v>
      </c>
      <c r="E116" s="39" t="s">
        <v>11</v>
      </c>
      <c r="F116" s="301">
        <v>4000</v>
      </c>
    </row>
    <row r="117" spans="1:6" ht="14.25">
      <c r="A117" s="316">
        <v>105</v>
      </c>
      <c r="B117" s="28" t="s">
        <v>152</v>
      </c>
      <c r="C117" s="31" t="s">
        <v>190</v>
      </c>
      <c r="D117" s="31" t="s">
        <v>192</v>
      </c>
      <c r="E117" s="39" t="s">
        <v>11</v>
      </c>
      <c r="F117" s="301">
        <v>4600</v>
      </c>
    </row>
    <row r="118" spans="1:6" ht="14.25">
      <c r="A118" s="316">
        <v>106</v>
      </c>
      <c r="B118" s="28" t="s">
        <v>153</v>
      </c>
      <c r="C118" s="31" t="s">
        <v>190</v>
      </c>
      <c r="D118" s="31" t="s">
        <v>189</v>
      </c>
      <c r="E118" s="39" t="s">
        <v>11</v>
      </c>
      <c r="F118" s="301">
        <v>4800</v>
      </c>
    </row>
    <row r="119" spans="1:6">
      <c r="A119" s="316">
        <v>107</v>
      </c>
      <c r="B119" s="262" t="s">
        <v>1036</v>
      </c>
      <c r="C119" s="307" t="s">
        <v>285</v>
      </c>
      <c r="D119" s="31" t="s">
        <v>189</v>
      </c>
      <c r="E119" s="317">
        <v>3</v>
      </c>
      <c r="F119" s="407">
        <v>4000</v>
      </c>
    </row>
    <row r="120" spans="1:6" ht="14.25">
      <c r="A120" s="420" t="s">
        <v>1037</v>
      </c>
      <c r="B120" s="421"/>
      <c r="C120" s="421"/>
      <c r="D120" s="421"/>
      <c r="E120" s="421"/>
      <c r="F120" s="422"/>
    </row>
    <row r="121" spans="1:6" ht="14.25">
      <c r="A121" s="31">
        <v>108</v>
      </c>
      <c r="B121" s="28" t="s">
        <v>154</v>
      </c>
      <c r="C121" s="31" t="s">
        <v>190</v>
      </c>
      <c r="D121" s="31" t="s">
        <v>189</v>
      </c>
      <c r="E121" s="39" t="s">
        <v>11</v>
      </c>
      <c r="F121" s="301">
        <v>5500</v>
      </c>
    </row>
    <row r="122" spans="1:6" ht="28.5">
      <c r="A122" s="31">
        <v>109</v>
      </c>
      <c r="B122" s="28" t="s">
        <v>305</v>
      </c>
      <c r="C122" s="31" t="s">
        <v>190</v>
      </c>
      <c r="D122" s="31" t="s">
        <v>189</v>
      </c>
      <c r="E122" s="39" t="s">
        <v>11</v>
      </c>
      <c r="F122" s="301">
        <v>6500</v>
      </c>
    </row>
    <row r="123" spans="1:6" ht="14.25">
      <c r="A123" s="31">
        <v>110</v>
      </c>
      <c r="B123" s="213" t="s">
        <v>400</v>
      </c>
      <c r="C123" s="31" t="s">
        <v>190</v>
      </c>
      <c r="D123" s="31" t="s">
        <v>189</v>
      </c>
      <c r="E123" s="39" t="s">
        <v>11</v>
      </c>
      <c r="F123" s="301">
        <v>3200</v>
      </c>
    </row>
    <row r="124" spans="1:6" ht="14.25">
      <c r="A124" s="420" t="s">
        <v>155</v>
      </c>
      <c r="B124" s="421"/>
      <c r="C124" s="421"/>
      <c r="D124" s="421"/>
      <c r="E124" s="421"/>
      <c r="F124" s="422"/>
    </row>
    <row r="125" spans="1:6" ht="14.25">
      <c r="A125" s="204">
        <v>111</v>
      </c>
      <c r="B125" s="210" t="s">
        <v>156</v>
      </c>
      <c r="C125" s="31" t="s">
        <v>190</v>
      </c>
      <c r="D125" s="31" t="s">
        <v>189</v>
      </c>
      <c r="E125" s="31">
        <v>2</v>
      </c>
      <c r="F125" s="301">
        <v>2360</v>
      </c>
    </row>
    <row r="126" spans="1:6" ht="14.25">
      <c r="A126" s="204">
        <v>112</v>
      </c>
      <c r="B126" s="28" t="s">
        <v>157</v>
      </c>
      <c r="C126" s="31" t="s">
        <v>190</v>
      </c>
      <c r="D126" s="31" t="s">
        <v>189</v>
      </c>
      <c r="E126" s="31">
        <v>2</v>
      </c>
      <c r="F126" s="301">
        <v>2360</v>
      </c>
    </row>
    <row r="127" spans="1:6" ht="14.25">
      <c r="A127" s="175">
        <v>113</v>
      </c>
      <c r="B127" s="28" t="s">
        <v>158</v>
      </c>
      <c r="C127" s="31" t="s">
        <v>190</v>
      </c>
      <c r="D127" s="31" t="s">
        <v>189</v>
      </c>
      <c r="E127" s="31">
        <v>2</v>
      </c>
      <c r="F127" s="301">
        <v>2700</v>
      </c>
    </row>
    <row r="128" spans="1:6" ht="14.25">
      <c r="A128" s="175">
        <v>114</v>
      </c>
      <c r="B128" s="28" t="s">
        <v>388</v>
      </c>
      <c r="C128" s="31" t="s">
        <v>190</v>
      </c>
      <c r="D128" s="31" t="s">
        <v>189</v>
      </c>
      <c r="E128" s="31">
        <v>2</v>
      </c>
      <c r="F128" s="301">
        <v>2360</v>
      </c>
    </row>
    <row r="129" spans="1:6" customFormat="1" ht="14.25">
      <c r="A129" s="175">
        <v>115</v>
      </c>
      <c r="B129" s="165" t="s">
        <v>446</v>
      </c>
      <c r="C129" s="31" t="s">
        <v>190</v>
      </c>
      <c r="D129" s="31" t="s">
        <v>189</v>
      </c>
      <c r="E129" s="176">
        <v>2</v>
      </c>
      <c r="F129" s="301">
        <v>4300</v>
      </c>
    </row>
    <row r="130" spans="1:6" ht="28.5">
      <c r="A130" s="175">
        <v>116</v>
      </c>
      <c r="B130" s="28" t="s">
        <v>159</v>
      </c>
      <c r="C130" s="31" t="s">
        <v>190</v>
      </c>
      <c r="D130" s="31" t="s">
        <v>189</v>
      </c>
      <c r="E130" s="31">
        <v>2</v>
      </c>
      <c r="F130" s="301">
        <v>2500</v>
      </c>
    </row>
    <row r="131" spans="1:6" ht="14.25">
      <c r="A131" s="175">
        <v>117</v>
      </c>
      <c r="B131" s="28" t="s">
        <v>307</v>
      </c>
      <c r="C131" s="31" t="s">
        <v>190</v>
      </c>
      <c r="D131" s="31" t="s">
        <v>189</v>
      </c>
      <c r="E131" s="31">
        <v>2</v>
      </c>
      <c r="F131" s="301">
        <v>2500</v>
      </c>
    </row>
    <row r="132" spans="1:6" ht="28.5">
      <c r="A132" s="175">
        <v>118</v>
      </c>
      <c r="B132" s="28" t="s">
        <v>470</v>
      </c>
      <c r="C132" s="31" t="s">
        <v>190</v>
      </c>
      <c r="D132" s="31" t="s">
        <v>189</v>
      </c>
      <c r="E132" s="207" t="s">
        <v>11</v>
      </c>
      <c r="F132" s="301">
        <v>24400</v>
      </c>
    </row>
    <row r="133" spans="1:6" ht="14.25">
      <c r="A133" s="175">
        <v>119</v>
      </c>
      <c r="B133" s="28" t="s">
        <v>306</v>
      </c>
      <c r="C133" s="31" t="s">
        <v>190</v>
      </c>
      <c r="D133" s="31" t="s">
        <v>189</v>
      </c>
      <c r="E133" s="31">
        <v>2</v>
      </c>
      <c r="F133" s="301">
        <v>2700</v>
      </c>
    </row>
    <row r="134" spans="1:6" ht="14.25">
      <c r="A134" s="175">
        <v>120</v>
      </c>
      <c r="B134" s="28" t="s">
        <v>160</v>
      </c>
      <c r="C134" s="31" t="s">
        <v>190</v>
      </c>
      <c r="D134" s="31" t="s">
        <v>189</v>
      </c>
      <c r="E134" s="31">
        <v>2</v>
      </c>
      <c r="F134" s="301">
        <v>2700</v>
      </c>
    </row>
    <row r="135" spans="1:6" ht="14.25">
      <c r="A135" s="175">
        <v>121</v>
      </c>
      <c r="B135" s="210" t="s">
        <v>161</v>
      </c>
      <c r="C135" s="31" t="s">
        <v>190</v>
      </c>
      <c r="D135" s="31" t="s">
        <v>189</v>
      </c>
      <c r="E135" s="31">
        <v>2</v>
      </c>
      <c r="F135" s="301">
        <v>2900</v>
      </c>
    </row>
    <row r="136" spans="1:6" ht="14.25">
      <c r="A136" s="175">
        <v>122</v>
      </c>
      <c r="B136" s="210" t="s">
        <v>162</v>
      </c>
      <c r="C136" s="31" t="s">
        <v>190</v>
      </c>
      <c r="D136" s="31" t="s">
        <v>189</v>
      </c>
      <c r="E136" s="31">
        <v>2</v>
      </c>
      <c r="F136" s="301">
        <v>3400</v>
      </c>
    </row>
    <row r="137" spans="1:6" ht="28.5">
      <c r="A137" s="175">
        <v>123</v>
      </c>
      <c r="B137" s="210" t="s">
        <v>163</v>
      </c>
      <c r="C137" s="31" t="s">
        <v>190</v>
      </c>
      <c r="D137" s="31" t="s">
        <v>189</v>
      </c>
      <c r="E137" s="31">
        <v>2</v>
      </c>
      <c r="F137" s="301">
        <v>3000</v>
      </c>
    </row>
    <row r="138" spans="1:6" ht="42.75">
      <c r="A138" s="175">
        <v>124</v>
      </c>
      <c r="B138" s="293" t="s">
        <v>1020</v>
      </c>
      <c r="C138" s="31" t="s">
        <v>190</v>
      </c>
      <c r="D138" s="31" t="s">
        <v>189</v>
      </c>
      <c r="E138" s="31">
        <v>2</v>
      </c>
      <c r="F138" s="301">
        <v>22000</v>
      </c>
    </row>
    <row r="139" spans="1:6" s="8" customFormat="1" ht="14.25">
      <c r="A139" s="175">
        <v>125</v>
      </c>
      <c r="B139" s="210" t="s">
        <v>164</v>
      </c>
      <c r="C139" s="31" t="s">
        <v>190</v>
      </c>
      <c r="D139" s="31" t="s">
        <v>189</v>
      </c>
      <c r="E139" s="31">
        <v>2</v>
      </c>
      <c r="F139" s="301">
        <v>8440</v>
      </c>
    </row>
    <row r="140" spans="1:6" ht="25.5" customHeight="1">
      <c r="A140" s="420" t="s">
        <v>165</v>
      </c>
      <c r="B140" s="421"/>
      <c r="C140" s="421"/>
      <c r="D140" s="421"/>
      <c r="E140" s="421"/>
      <c r="F140" s="422"/>
    </row>
    <row r="141" spans="1:6" s="8" customFormat="1" ht="14.25">
      <c r="A141" s="31">
        <v>126</v>
      </c>
      <c r="B141" s="28" t="s">
        <v>41</v>
      </c>
      <c r="C141" s="31" t="s">
        <v>190</v>
      </c>
      <c r="D141" s="31" t="s">
        <v>189</v>
      </c>
      <c r="E141" s="31">
        <v>2</v>
      </c>
      <c r="F141" s="219">
        <v>3900</v>
      </c>
    </row>
    <row r="142" spans="1:6" s="8" customFormat="1" ht="14.25">
      <c r="A142" s="31">
        <v>127</v>
      </c>
      <c r="B142" s="28" t="s">
        <v>40</v>
      </c>
      <c r="C142" s="31" t="s">
        <v>190</v>
      </c>
      <c r="D142" s="31" t="s">
        <v>189</v>
      </c>
      <c r="E142" s="31">
        <v>2</v>
      </c>
      <c r="F142" s="219">
        <v>3500</v>
      </c>
    </row>
    <row r="143" spans="1:6" s="8" customFormat="1" ht="25.5" customHeight="1">
      <c r="A143" s="420" t="s">
        <v>166</v>
      </c>
      <c r="B143" s="421"/>
      <c r="C143" s="421"/>
      <c r="D143" s="421"/>
      <c r="E143" s="421"/>
      <c r="F143" s="422"/>
    </row>
    <row r="144" spans="1:6" s="8" customFormat="1" ht="14.25">
      <c r="A144" s="31">
        <v>128</v>
      </c>
      <c r="B144" s="28" t="s">
        <v>99</v>
      </c>
      <c r="C144" s="31" t="s">
        <v>190</v>
      </c>
      <c r="D144" s="31" t="s">
        <v>189</v>
      </c>
      <c r="E144" s="31">
        <v>2</v>
      </c>
      <c r="F144" s="219">
        <v>8400</v>
      </c>
    </row>
    <row r="145" spans="1:6" s="8" customFormat="1" ht="25.5" customHeight="1">
      <c r="A145" s="420" t="s">
        <v>196</v>
      </c>
      <c r="B145" s="421"/>
      <c r="C145" s="421"/>
      <c r="D145" s="421"/>
      <c r="E145" s="421"/>
      <c r="F145" s="422"/>
    </row>
    <row r="146" spans="1:6" ht="42.75" customHeight="1">
      <c r="A146" s="31">
        <v>129</v>
      </c>
      <c r="B146" s="28" t="s">
        <v>365</v>
      </c>
      <c r="C146" s="31" t="s">
        <v>190</v>
      </c>
      <c r="D146" s="31" t="s">
        <v>189</v>
      </c>
      <c r="E146" s="31">
        <v>2</v>
      </c>
      <c r="F146" s="219">
        <v>9600</v>
      </c>
    </row>
    <row r="147" spans="1:6" ht="25.5" customHeight="1">
      <c r="A147" s="420" t="s">
        <v>167</v>
      </c>
      <c r="B147" s="421"/>
      <c r="C147" s="421"/>
      <c r="D147" s="421"/>
      <c r="E147" s="421"/>
      <c r="F147" s="422"/>
    </row>
    <row r="148" spans="1:6" ht="26.25" customHeight="1">
      <c r="A148" s="175">
        <v>130</v>
      </c>
      <c r="B148" s="28" t="s">
        <v>296</v>
      </c>
      <c r="C148" s="31" t="s">
        <v>190</v>
      </c>
      <c r="D148" s="31" t="s">
        <v>189</v>
      </c>
      <c r="E148" s="31">
        <v>2</v>
      </c>
      <c r="F148" s="219">
        <v>5000</v>
      </c>
    </row>
    <row r="149" spans="1:6" ht="12.75" customHeight="1">
      <c r="A149" s="31">
        <v>131</v>
      </c>
      <c r="B149" s="182" t="s">
        <v>441</v>
      </c>
      <c r="C149" s="42" t="s">
        <v>314</v>
      </c>
      <c r="D149" s="31" t="s">
        <v>189</v>
      </c>
      <c r="E149" s="176">
        <v>2</v>
      </c>
      <c r="F149" s="219">
        <v>7200</v>
      </c>
    </row>
    <row r="150" spans="1:6" ht="12.75" customHeight="1">
      <c r="A150" s="31">
        <v>132</v>
      </c>
      <c r="B150" s="182" t="s">
        <v>442</v>
      </c>
      <c r="C150" s="42" t="s">
        <v>314</v>
      </c>
      <c r="D150" s="31" t="s">
        <v>189</v>
      </c>
      <c r="E150" s="176">
        <v>2</v>
      </c>
      <c r="F150" s="219">
        <v>7200</v>
      </c>
    </row>
    <row r="151" spans="1:6" ht="12.75" customHeight="1">
      <c r="A151" s="31">
        <v>133</v>
      </c>
      <c r="B151" s="174" t="s">
        <v>1016</v>
      </c>
      <c r="C151" s="31" t="s">
        <v>190</v>
      </c>
      <c r="D151" s="31" t="s">
        <v>189</v>
      </c>
      <c r="E151" s="14" t="s">
        <v>88</v>
      </c>
      <c r="F151" s="300">
        <v>7200</v>
      </c>
    </row>
    <row r="152" spans="1:6" ht="28.5">
      <c r="A152" s="263">
        <v>134</v>
      </c>
      <c r="B152" s="309" t="s">
        <v>1039</v>
      </c>
      <c r="C152" s="31" t="s">
        <v>190</v>
      </c>
      <c r="D152" s="31" t="s">
        <v>189</v>
      </c>
      <c r="E152" s="311">
        <v>3</v>
      </c>
      <c r="F152" s="318">
        <v>6000</v>
      </c>
    </row>
    <row r="153" spans="1:6" ht="28.5">
      <c r="A153" s="263">
        <v>135</v>
      </c>
      <c r="B153" s="309" t="s">
        <v>1040</v>
      </c>
      <c r="C153" s="31" t="s">
        <v>190</v>
      </c>
      <c r="D153" s="31" t="s">
        <v>189</v>
      </c>
      <c r="E153" s="311">
        <v>3</v>
      </c>
      <c r="F153" s="318">
        <v>5500</v>
      </c>
    </row>
    <row r="154" spans="1:6" ht="28.5">
      <c r="A154" s="263">
        <v>136</v>
      </c>
      <c r="B154" s="309" t="s">
        <v>1041</v>
      </c>
      <c r="C154" s="31" t="s">
        <v>190</v>
      </c>
      <c r="D154" s="31" t="s">
        <v>189</v>
      </c>
      <c r="E154" s="311">
        <v>3</v>
      </c>
      <c r="F154" s="318">
        <v>6000</v>
      </c>
    </row>
    <row r="155" spans="1:6" ht="28.5">
      <c r="A155" s="263">
        <v>137</v>
      </c>
      <c r="B155" s="309" t="s">
        <v>1042</v>
      </c>
      <c r="C155" s="31" t="s">
        <v>190</v>
      </c>
      <c r="D155" s="31" t="s">
        <v>189</v>
      </c>
      <c r="E155" s="311">
        <v>3</v>
      </c>
      <c r="F155" s="318">
        <v>5500</v>
      </c>
    </row>
    <row r="156" spans="1:6" ht="25.5" customHeight="1">
      <c r="A156" s="420" t="s">
        <v>1038</v>
      </c>
      <c r="B156" s="421"/>
      <c r="C156" s="421"/>
      <c r="D156" s="421"/>
      <c r="E156" s="421"/>
      <c r="F156" s="422"/>
    </row>
    <row r="157" spans="1:6" ht="43.5" customHeight="1">
      <c r="A157" s="31">
        <v>138</v>
      </c>
      <c r="B157" s="213" t="s">
        <v>295</v>
      </c>
      <c r="C157" s="31" t="s">
        <v>190</v>
      </c>
      <c r="D157" s="31" t="s">
        <v>189</v>
      </c>
      <c r="E157" s="31">
        <v>3</v>
      </c>
      <c r="F157" s="219">
        <v>4000</v>
      </c>
    </row>
    <row r="158" spans="1:6" ht="48.75" customHeight="1">
      <c r="A158" s="31">
        <v>139</v>
      </c>
      <c r="B158" s="213" t="s">
        <v>297</v>
      </c>
      <c r="C158" s="31" t="s">
        <v>190</v>
      </c>
      <c r="D158" s="31" t="s">
        <v>189</v>
      </c>
      <c r="E158" s="31">
        <v>3</v>
      </c>
      <c r="F158" s="219">
        <v>4600</v>
      </c>
    </row>
    <row r="159" spans="1:6" ht="33.75" customHeight="1">
      <c r="A159" s="420" t="s">
        <v>426</v>
      </c>
      <c r="B159" s="421"/>
      <c r="C159" s="421"/>
      <c r="D159" s="421"/>
      <c r="E159" s="421"/>
      <c r="F159" s="422"/>
    </row>
    <row r="160" spans="1:6" ht="14.25">
      <c r="A160" s="220">
        <v>140</v>
      </c>
      <c r="B160" s="28" t="s">
        <v>375</v>
      </c>
      <c r="C160" s="31" t="s">
        <v>190</v>
      </c>
      <c r="D160" s="31" t="s">
        <v>192</v>
      </c>
      <c r="E160" s="31">
        <v>2</v>
      </c>
      <c r="F160" s="219">
        <v>2700</v>
      </c>
    </row>
    <row r="161" spans="1:256" ht="28.5">
      <c r="A161" s="220">
        <v>141</v>
      </c>
      <c r="B161" s="28" t="s">
        <v>376</v>
      </c>
      <c r="C161" s="31" t="s">
        <v>190</v>
      </c>
      <c r="D161" s="31" t="s">
        <v>192</v>
      </c>
      <c r="E161" s="31">
        <v>2</v>
      </c>
      <c r="F161" s="219">
        <v>2900</v>
      </c>
    </row>
    <row r="162" spans="1:256" ht="14.25">
      <c r="A162" s="220">
        <v>142</v>
      </c>
      <c r="B162" s="28" t="s">
        <v>377</v>
      </c>
      <c r="C162" s="31" t="s">
        <v>190</v>
      </c>
      <c r="D162" s="31" t="s">
        <v>192</v>
      </c>
      <c r="E162" s="31">
        <v>2</v>
      </c>
      <c r="F162" s="219">
        <v>3200</v>
      </c>
    </row>
    <row r="163" spans="1:256" ht="28.5">
      <c r="A163" s="220">
        <v>143</v>
      </c>
      <c r="B163" s="28" t="s">
        <v>169</v>
      </c>
      <c r="C163" s="31" t="s">
        <v>190</v>
      </c>
      <c r="D163" s="31" t="s">
        <v>189</v>
      </c>
      <c r="E163" s="31">
        <v>2</v>
      </c>
      <c r="F163" s="219">
        <v>2260</v>
      </c>
    </row>
    <row r="164" spans="1:256" ht="28.5">
      <c r="A164" s="220">
        <v>144</v>
      </c>
      <c r="B164" s="28" t="s">
        <v>170</v>
      </c>
      <c r="C164" s="31" t="s">
        <v>190</v>
      </c>
      <c r="D164" s="31" t="s">
        <v>192</v>
      </c>
      <c r="E164" s="31">
        <v>2</v>
      </c>
      <c r="F164" s="219">
        <v>2260</v>
      </c>
    </row>
    <row r="165" spans="1:256" ht="28.5">
      <c r="A165" s="220">
        <v>145</v>
      </c>
      <c r="B165" s="28" t="s">
        <v>171</v>
      </c>
      <c r="C165" s="31" t="s">
        <v>190</v>
      </c>
      <c r="D165" s="31" t="s">
        <v>192</v>
      </c>
      <c r="E165" s="31">
        <v>2</v>
      </c>
      <c r="F165" s="219">
        <v>2260</v>
      </c>
    </row>
    <row r="166" spans="1:256" ht="28.5">
      <c r="A166" s="220">
        <v>146</v>
      </c>
      <c r="B166" s="28" t="s">
        <v>172</v>
      </c>
      <c r="C166" s="31" t="s">
        <v>190</v>
      </c>
      <c r="D166" s="31" t="s">
        <v>189</v>
      </c>
      <c r="E166" s="31">
        <v>2</v>
      </c>
      <c r="F166" s="219">
        <v>2260</v>
      </c>
    </row>
    <row r="167" spans="1:256" ht="28.5">
      <c r="A167" s="220">
        <v>147</v>
      </c>
      <c r="B167" s="28" t="s">
        <v>173</v>
      </c>
      <c r="C167" s="31" t="s">
        <v>190</v>
      </c>
      <c r="D167" s="31" t="s">
        <v>189</v>
      </c>
      <c r="E167" s="31">
        <v>2</v>
      </c>
      <c r="F167" s="219">
        <v>2260</v>
      </c>
    </row>
    <row r="168" spans="1:256" ht="28.5">
      <c r="A168" s="220">
        <v>148</v>
      </c>
      <c r="B168" s="28" t="s">
        <v>174</v>
      </c>
      <c r="C168" s="31" t="s">
        <v>190</v>
      </c>
      <c r="D168" s="31" t="s">
        <v>192</v>
      </c>
      <c r="E168" s="31">
        <v>2</v>
      </c>
      <c r="F168" s="219">
        <v>2260</v>
      </c>
    </row>
    <row r="169" spans="1:256" ht="47.25" customHeight="1">
      <c r="A169" s="220">
        <v>149</v>
      </c>
      <c r="B169" s="174" t="s">
        <v>429</v>
      </c>
      <c r="C169" s="41" t="s">
        <v>190</v>
      </c>
      <c r="D169" s="41" t="s">
        <v>192</v>
      </c>
      <c r="E169" s="41">
        <v>2</v>
      </c>
      <c r="F169" s="219">
        <v>2120</v>
      </c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 ht="41.25" customHeight="1">
      <c r="A170" s="220">
        <v>150</v>
      </c>
      <c r="B170" s="214" t="s">
        <v>422</v>
      </c>
      <c r="C170" s="41" t="s">
        <v>190</v>
      </c>
      <c r="D170" s="41" t="s">
        <v>192</v>
      </c>
      <c r="E170" s="41">
        <v>2</v>
      </c>
      <c r="F170" s="219">
        <v>2120</v>
      </c>
    </row>
    <row r="171" spans="1:256" ht="41.25" customHeight="1">
      <c r="A171" s="544">
        <v>151</v>
      </c>
      <c r="B171" s="545" t="s">
        <v>1230</v>
      </c>
      <c r="C171" s="41" t="s">
        <v>190</v>
      </c>
      <c r="D171" s="31" t="s">
        <v>189</v>
      </c>
      <c r="E171" s="546" t="s">
        <v>11</v>
      </c>
      <c r="F171" s="547">
        <v>2920</v>
      </c>
    </row>
    <row r="172" spans="1:256" ht="41.25" customHeight="1">
      <c r="A172" s="544">
        <v>152</v>
      </c>
      <c r="B172" s="548" t="s">
        <v>1231</v>
      </c>
      <c r="C172" s="41" t="s">
        <v>190</v>
      </c>
      <c r="D172" s="31" t="s">
        <v>189</v>
      </c>
      <c r="E172" s="546" t="s">
        <v>11</v>
      </c>
      <c r="F172" s="547">
        <v>3380</v>
      </c>
    </row>
    <row r="173" spans="1:256" ht="25.5" customHeight="1">
      <c r="A173" s="420" t="s">
        <v>179</v>
      </c>
      <c r="B173" s="421"/>
      <c r="C173" s="421"/>
      <c r="D173" s="421"/>
      <c r="E173" s="421"/>
      <c r="F173" s="422"/>
    </row>
    <row r="174" spans="1:256" ht="14.25">
      <c r="A174" s="175">
        <v>153</v>
      </c>
      <c r="B174" s="28" t="s">
        <v>177</v>
      </c>
      <c r="C174" s="31" t="s">
        <v>190</v>
      </c>
      <c r="D174" s="31" t="s">
        <v>192</v>
      </c>
      <c r="E174" s="31">
        <v>2</v>
      </c>
      <c r="F174" s="219">
        <v>1880</v>
      </c>
      <c r="G174" s="418"/>
      <c r="H174" s="418"/>
      <c r="I174" s="418"/>
      <c r="J174" s="418"/>
      <c r="K174" s="418"/>
      <c r="L174" s="418"/>
      <c r="M174" s="418"/>
      <c r="N174" s="418"/>
      <c r="O174" s="418"/>
      <c r="P174" s="418"/>
      <c r="Q174" s="418"/>
      <c r="R174" s="418"/>
      <c r="S174" s="418"/>
      <c r="T174" s="418"/>
      <c r="U174" s="418"/>
      <c r="V174" s="418"/>
      <c r="W174" s="418"/>
      <c r="X174" s="418"/>
      <c r="Y174" s="418"/>
      <c r="Z174" s="418"/>
      <c r="AA174" s="418"/>
      <c r="AB174" s="418"/>
      <c r="AC174" s="418"/>
      <c r="AD174" s="418"/>
      <c r="AE174" s="418"/>
      <c r="AF174" s="418"/>
      <c r="AG174" s="418"/>
      <c r="AH174" s="418"/>
      <c r="AI174" s="418"/>
      <c r="AJ174" s="418"/>
      <c r="AK174" s="418"/>
      <c r="AL174" s="418"/>
      <c r="AM174" s="418"/>
      <c r="AN174" s="418"/>
      <c r="AO174" s="418"/>
      <c r="AP174" s="418"/>
      <c r="AQ174" s="418"/>
      <c r="AR174" s="418"/>
      <c r="AS174" s="418"/>
      <c r="AT174" s="418"/>
      <c r="AU174" s="418"/>
      <c r="AV174" s="418"/>
      <c r="AW174" s="418"/>
      <c r="AX174" s="418"/>
      <c r="AY174" s="418"/>
      <c r="AZ174" s="418"/>
      <c r="BA174" s="418"/>
      <c r="BB174" s="418"/>
      <c r="BC174" s="418"/>
      <c r="BD174" s="418"/>
      <c r="BE174" s="418"/>
      <c r="BF174" s="418"/>
      <c r="BG174" s="418"/>
      <c r="BH174" s="418"/>
      <c r="BI174" s="418"/>
      <c r="BJ174" s="418"/>
      <c r="BK174" s="418"/>
      <c r="BL174" s="418"/>
      <c r="BM174" s="418"/>
      <c r="BN174" s="418"/>
      <c r="BO174" s="418"/>
      <c r="BP174" s="418"/>
      <c r="BQ174" s="418"/>
      <c r="BR174" s="418"/>
      <c r="BS174" s="418"/>
      <c r="BT174" s="418"/>
      <c r="BU174" s="418"/>
      <c r="BV174" s="418"/>
      <c r="BW174" s="418"/>
      <c r="BX174" s="418"/>
      <c r="BY174" s="418"/>
      <c r="BZ174" s="418"/>
      <c r="CA174" s="418"/>
      <c r="CB174" s="418"/>
      <c r="CC174" s="418"/>
      <c r="CD174" s="418"/>
      <c r="CE174" s="418"/>
      <c r="CF174" s="418"/>
      <c r="CG174" s="418"/>
      <c r="CH174" s="418"/>
      <c r="CI174" s="418"/>
      <c r="CJ174" s="418"/>
      <c r="CK174" s="418"/>
      <c r="CL174" s="418"/>
      <c r="CM174" s="418"/>
      <c r="CN174" s="418"/>
      <c r="CO174" s="418"/>
      <c r="CP174" s="418"/>
      <c r="CQ174" s="418"/>
      <c r="CR174" s="418"/>
      <c r="CS174" s="418"/>
      <c r="CT174" s="418"/>
      <c r="CU174" s="418"/>
      <c r="CV174" s="418"/>
      <c r="CW174" s="418"/>
      <c r="CX174" s="418"/>
      <c r="CY174" s="418"/>
      <c r="CZ174" s="418"/>
      <c r="DA174" s="418"/>
      <c r="DB174" s="418"/>
      <c r="DC174" s="418"/>
      <c r="DD174" s="418"/>
      <c r="DE174" s="418"/>
      <c r="DF174" s="418"/>
      <c r="DG174" s="418"/>
      <c r="DH174" s="418"/>
      <c r="DI174" s="418"/>
      <c r="DJ174" s="418"/>
      <c r="DK174" s="418"/>
      <c r="DL174" s="418"/>
      <c r="DM174" s="418"/>
      <c r="DN174" s="418"/>
      <c r="DO174" s="418"/>
      <c r="DP174" s="418"/>
      <c r="DQ174" s="418"/>
      <c r="DR174" s="418"/>
      <c r="DS174" s="418"/>
      <c r="DT174" s="418"/>
      <c r="DU174" s="418"/>
      <c r="DV174" s="418"/>
      <c r="DW174" s="418"/>
      <c r="DX174" s="418"/>
      <c r="DY174" s="418"/>
      <c r="DZ174" s="418"/>
      <c r="EA174" s="418"/>
      <c r="EB174" s="418"/>
      <c r="EC174" s="418"/>
      <c r="ED174" s="418"/>
      <c r="EE174" s="418"/>
      <c r="EF174" s="418"/>
      <c r="EG174" s="418"/>
      <c r="EH174" s="418"/>
      <c r="EI174" s="418"/>
      <c r="EJ174" s="418"/>
      <c r="EK174" s="418"/>
      <c r="EL174" s="418"/>
      <c r="EM174" s="418"/>
      <c r="EN174" s="418"/>
      <c r="EO174" s="418"/>
      <c r="EP174" s="418"/>
      <c r="EQ174" s="418"/>
      <c r="ER174" s="418"/>
      <c r="ES174" s="418"/>
      <c r="ET174" s="418"/>
      <c r="EU174" s="418"/>
      <c r="EV174" s="418"/>
      <c r="EW174" s="418"/>
      <c r="EX174" s="418"/>
      <c r="EY174" s="418"/>
      <c r="EZ174" s="418"/>
      <c r="FA174" s="418"/>
      <c r="FB174" s="418"/>
      <c r="FC174" s="418"/>
      <c r="FD174" s="418"/>
      <c r="FE174" s="418"/>
      <c r="FF174" s="418"/>
      <c r="FG174" s="418"/>
      <c r="FH174" s="418"/>
      <c r="FI174" s="418"/>
      <c r="FJ174" s="418"/>
      <c r="FK174" s="418"/>
      <c r="FL174" s="418"/>
      <c r="FM174" s="418"/>
      <c r="FN174" s="418"/>
      <c r="FO174" s="418"/>
      <c r="FP174" s="418"/>
      <c r="FQ174" s="418"/>
      <c r="FR174" s="418"/>
      <c r="FS174" s="418"/>
      <c r="FT174" s="418"/>
      <c r="FU174" s="418"/>
      <c r="FV174" s="418"/>
      <c r="FW174" s="418"/>
      <c r="FX174" s="418"/>
      <c r="FY174" s="418"/>
      <c r="FZ174" s="418"/>
      <c r="GA174" s="418"/>
      <c r="GB174" s="418"/>
      <c r="GC174" s="418"/>
      <c r="GD174" s="418"/>
      <c r="GE174" s="418"/>
      <c r="GF174" s="418"/>
      <c r="GG174" s="418"/>
      <c r="GH174" s="418"/>
      <c r="GI174" s="418"/>
      <c r="GJ174" s="418"/>
      <c r="GK174" s="418"/>
      <c r="GL174" s="418"/>
      <c r="GM174" s="418"/>
      <c r="GN174" s="418"/>
      <c r="GO174" s="418"/>
      <c r="GP174" s="418"/>
      <c r="GQ174" s="418"/>
      <c r="GR174" s="418"/>
      <c r="GS174" s="418"/>
      <c r="GT174" s="418"/>
      <c r="GU174" s="418"/>
      <c r="GV174" s="418"/>
      <c r="GW174" s="418"/>
      <c r="GX174" s="418"/>
      <c r="GY174" s="418"/>
      <c r="GZ174" s="418"/>
      <c r="HA174" s="418"/>
      <c r="HB174" s="418"/>
      <c r="HC174" s="418"/>
      <c r="HD174" s="418"/>
      <c r="HE174" s="418"/>
      <c r="HF174" s="418"/>
      <c r="HG174" s="418"/>
      <c r="HH174" s="418"/>
      <c r="HI174" s="418"/>
      <c r="HJ174" s="418"/>
      <c r="HK174" s="418"/>
      <c r="HL174" s="418"/>
      <c r="HM174" s="418"/>
      <c r="HN174" s="418"/>
      <c r="HO174" s="418"/>
      <c r="HP174" s="418"/>
      <c r="HQ174" s="418"/>
      <c r="HR174" s="418"/>
      <c r="HS174" s="418"/>
      <c r="HT174" s="418"/>
      <c r="HU174" s="418"/>
      <c r="HV174" s="418"/>
      <c r="HW174" s="418"/>
      <c r="HX174" s="418"/>
      <c r="HY174" s="418"/>
      <c r="HZ174" s="418"/>
      <c r="IA174" s="418"/>
      <c r="IB174" s="418"/>
      <c r="IC174" s="418"/>
      <c r="ID174" s="418"/>
      <c r="IE174" s="418"/>
      <c r="IF174" s="418"/>
      <c r="IG174" s="418"/>
      <c r="IH174" s="418"/>
      <c r="II174" s="418"/>
      <c r="IJ174" s="418"/>
      <c r="IK174" s="418"/>
      <c r="IL174" s="418"/>
      <c r="IM174" s="418"/>
      <c r="IN174" s="418"/>
      <c r="IO174" s="418"/>
      <c r="IP174" s="418"/>
      <c r="IQ174" s="418"/>
      <c r="IR174" s="418"/>
      <c r="IS174" s="418"/>
      <c r="IT174" s="418"/>
      <c r="IU174" s="418"/>
      <c r="IV174" s="418"/>
    </row>
    <row r="175" spans="1:256" ht="14.25">
      <c r="A175" s="175">
        <v>154</v>
      </c>
      <c r="B175" s="28" t="s">
        <v>39</v>
      </c>
      <c r="C175" s="31" t="s">
        <v>190</v>
      </c>
      <c r="D175" s="31" t="s">
        <v>192</v>
      </c>
      <c r="E175" s="31">
        <v>2</v>
      </c>
      <c r="F175" s="219">
        <v>900</v>
      </c>
    </row>
    <row r="176" spans="1:256" ht="14.25">
      <c r="A176" s="175">
        <v>155</v>
      </c>
      <c r="B176" s="28" t="s">
        <v>178</v>
      </c>
      <c r="C176" s="31" t="s">
        <v>190</v>
      </c>
      <c r="D176" s="31" t="s">
        <v>192</v>
      </c>
      <c r="E176" s="31">
        <v>2</v>
      </c>
      <c r="F176" s="219">
        <v>1700</v>
      </c>
    </row>
    <row r="177" spans="1:6" ht="25.5" customHeight="1">
      <c r="A177" s="433" t="s">
        <v>38</v>
      </c>
      <c r="B177" s="434"/>
      <c r="C177" s="434"/>
      <c r="D177" s="434"/>
      <c r="E177" s="434"/>
      <c r="F177" s="435"/>
    </row>
    <row r="178" spans="1:6" ht="28.5">
      <c r="A178" s="175">
        <v>156</v>
      </c>
      <c r="B178" s="297" t="s">
        <v>1021</v>
      </c>
      <c r="C178" s="31" t="s">
        <v>193</v>
      </c>
      <c r="D178" s="31"/>
      <c r="E178" s="176">
        <v>3</v>
      </c>
      <c r="F178" s="300">
        <v>2000</v>
      </c>
    </row>
    <row r="179" spans="1:6" ht="28.5">
      <c r="A179" s="175">
        <v>157</v>
      </c>
      <c r="B179" s="297" t="s">
        <v>1022</v>
      </c>
      <c r="C179" s="31" t="s">
        <v>193</v>
      </c>
      <c r="D179" s="31"/>
      <c r="E179" s="176">
        <v>3</v>
      </c>
      <c r="F179" s="300">
        <v>2000</v>
      </c>
    </row>
    <row r="180" spans="1:6" ht="28.5">
      <c r="A180" s="294">
        <v>158</v>
      </c>
      <c r="B180" s="297" t="s">
        <v>1023</v>
      </c>
      <c r="C180" s="31" t="s">
        <v>193</v>
      </c>
      <c r="D180" s="31"/>
      <c r="E180" s="176">
        <v>3</v>
      </c>
      <c r="F180" s="300">
        <v>3400</v>
      </c>
    </row>
    <row r="181" spans="1:6" ht="28.5">
      <c r="A181" s="294">
        <v>159</v>
      </c>
      <c r="B181" s="297" t="s">
        <v>1024</v>
      </c>
      <c r="C181" s="31" t="s">
        <v>193</v>
      </c>
      <c r="D181" s="263"/>
      <c r="E181" s="176">
        <v>3</v>
      </c>
      <c r="F181" s="300">
        <v>3600</v>
      </c>
    </row>
    <row r="182" spans="1:6" ht="42.75">
      <c r="A182" s="176">
        <v>160</v>
      </c>
      <c r="B182" s="297" t="s">
        <v>1025</v>
      </c>
      <c r="C182" s="31" t="s">
        <v>193</v>
      </c>
      <c r="D182" s="263"/>
      <c r="E182" s="176">
        <v>3</v>
      </c>
      <c r="F182" s="300">
        <v>4800</v>
      </c>
    </row>
    <row r="183" spans="1:6" ht="45" customHeight="1">
      <c r="A183" s="411">
        <v>161</v>
      </c>
      <c r="B183" s="298" t="s">
        <v>1026</v>
      </c>
      <c r="C183" s="31" t="s">
        <v>193</v>
      </c>
      <c r="D183" s="176"/>
      <c r="E183" s="176">
        <v>3</v>
      </c>
      <c r="F183" s="300">
        <v>5000</v>
      </c>
    </row>
    <row r="184" spans="1:6" ht="24" customHeight="1">
      <c r="A184" s="411">
        <v>162</v>
      </c>
      <c r="B184" s="182" t="s">
        <v>473</v>
      </c>
      <c r="C184" s="31" t="s">
        <v>193</v>
      </c>
      <c r="D184" s="176"/>
      <c r="E184" s="176">
        <v>2</v>
      </c>
      <c r="F184" s="219">
        <v>1200</v>
      </c>
    </row>
    <row r="185" spans="1:6" ht="25.5" customHeight="1">
      <c r="A185" s="420" t="s">
        <v>464</v>
      </c>
      <c r="B185" s="421"/>
      <c r="C185" s="421"/>
      <c r="D185" s="421"/>
      <c r="E185" s="421"/>
      <c r="F185" s="422"/>
    </row>
    <row r="186" spans="1:6" ht="14.25">
      <c r="A186" s="220">
        <v>163</v>
      </c>
      <c r="B186" s="28" t="s">
        <v>180</v>
      </c>
      <c r="C186" s="31" t="s">
        <v>193</v>
      </c>
      <c r="D186" s="31" t="s">
        <v>192</v>
      </c>
      <c r="E186" s="31">
        <v>2</v>
      </c>
      <c r="F186" s="219">
        <v>2000</v>
      </c>
    </row>
    <row r="187" spans="1:6" ht="14.25">
      <c r="A187" s="295">
        <v>164</v>
      </c>
      <c r="B187" s="28" t="s">
        <v>308</v>
      </c>
      <c r="C187" s="31" t="s">
        <v>193</v>
      </c>
      <c r="D187" s="31" t="s">
        <v>192</v>
      </c>
      <c r="E187" s="31">
        <v>2</v>
      </c>
      <c r="F187" s="219">
        <v>2000</v>
      </c>
    </row>
    <row r="188" spans="1:6" ht="14.25">
      <c r="A188" s="289">
        <v>165</v>
      </c>
      <c r="B188" s="28" t="s">
        <v>309</v>
      </c>
      <c r="C188" s="31" t="s">
        <v>193</v>
      </c>
      <c r="D188" s="31" t="s">
        <v>192</v>
      </c>
      <c r="E188" s="31">
        <v>2</v>
      </c>
      <c r="F188" s="219">
        <v>2000</v>
      </c>
    </row>
    <row r="189" spans="1:6" ht="14.25">
      <c r="A189" s="208">
        <v>166</v>
      </c>
      <c r="B189" s="28" t="s">
        <v>310</v>
      </c>
      <c r="C189" s="31" t="s">
        <v>193</v>
      </c>
      <c r="D189" s="31" t="s">
        <v>192</v>
      </c>
      <c r="E189" s="31">
        <v>2</v>
      </c>
      <c r="F189" s="219">
        <v>3600</v>
      </c>
    </row>
    <row r="190" spans="1:6" ht="14.25">
      <c r="A190" s="208">
        <v>167</v>
      </c>
      <c r="B190" s="28" t="s">
        <v>311</v>
      </c>
      <c r="C190" s="31" t="s">
        <v>193</v>
      </c>
      <c r="D190" s="31" t="s">
        <v>192</v>
      </c>
      <c r="E190" s="31">
        <v>2</v>
      </c>
      <c r="F190" s="219">
        <v>4200</v>
      </c>
    </row>
    <row r="191" spans="1:6" ht="19.5" customHeight="1">
      <c r="A191" s="420" t="s">
        <v>465</v>
      </c>
      <c r="B191" s="421"/>
      <c r="C191" s="421"/>
      <c r="D191" s="421"/>
      <c r="E191" s="421"/>
      <c r="F191" s="422"/>
    </row>
    <row r="192" spans="1:6" ht="14.25">
      <c r="A192" s="208">
        <v>168</v>
      </c>
      <c r="B192" s="299" t="s">
        <v>989</v>
      </c>
      <c r="C192" s="31" t="s">
        <v>326</v>
      </c>
      <c r="D192" s="31" t="s">
        <v>189</v>
      </c>
      <c r="E192" s="31">
        <v>1</v>
      </c>
      <c r="F192" s="219">
        <v>760</v>
      </c>
    </row>
    <row r="193" spans="1:6" ht="28.5">
      <c r="A193" s="208">
        <v>169</v>
      </c>
      <c r="B193" s="299" t="s">
        <v>990</v>
      </c>
      <c r="C193" s="31" t="s">
        <v>326</v>
      </c>
      <c r="D193" s="31" t="s">
        <v>189</v>
      </c>
      <c r="E193" s="31">
        <v>1</v>
      </c>
      <c r="F193" s="219">
        <v>760</v>
      </c>
    </row>
    <row r="194" spans="1:6" ht="28.5">
      <c r="A194" s="296">
        <v>170</v>
      </c>
      <c r="B194" s="299" t="s">
        <v>991</v>
      </c>
      <c r="C194" s="31" t="s">
        <v>326</v>
      </c>
      <c r="D194" s="31" t="s">
        <v>189</v>
      </c>
      <c r="E194" s="31">
        <v>1</v>
      </c>
      <c r="F194" s="219">
        <v>760</v>
      </c>
    </row>
    <row r="195" spans="1:6" ht="57">
      <c r="A195" s="289">
        <v>171</v>
      </c>
      <c r="B195" s="299" t="s">
        <v>992</v>
      </c>
      <c r="C195" s="31" t="s">
        <v>326</v>
      </c>
      <c r="D195" s="31" t="s">
        <v>189</v>
      </c>
      <c r="E195" s="31">
        <v>1</v>
      </c>
      <c r="F195" s="219">
        <v>760</v>
      </c>
    </row>
    <row r="196" spans="1:6" ht="28.5">
      <c r="A196" s="220">
        <v>172</v>
      </c>
      <c r="B196" s="299" t="s">
        <v>993</v>
      </c>
      <c r="C196" s="31" t="s">
        <v>326</v>
      </c>
      <c r="D196" s="31" t="s">
        <v>192</v>
      </c>
      <c r="E196" s="31">
        <v>1</v>
      </c>
      <c r="F196" s="219">
        <v>2460</v>
      </c>
    </row>
    <row r="197" spans="1:6" ht="28.5">
      <c r="A197" s="220">
        <v>173</v>
      </c>
      <c r="B197" s="299" t="s">
        <v>994</v>
      </c>
      <c r="C197" s="31" t="s">
        <v>326</v>
      </c>
      <c r="D197" s="31" t="s">
        <v>192</v>
      </c>
      <c r="E197" s="31">
        <v>1</v>
      </c>
      <c r="F197" s="219">
        <v>4400</v>
      </c>
    </row>
    <row r="198" spans="1:6" ht="25.5" customHeight="1">
      <c r="A198" s="430" t="s">
        <v>389</v>
      </c>
      <c r="B198" s="431"/>
      <c r="C198" s="431"/>
      <c r="D198" s="431"/>
      <c r="E198" s="431"/>
      <c r="F198" s="432"/>
    </row>
    <row r="199" spans="1:6" ht="14.25">
      <c r="A199" s="220">
        <v>174</v>
      </c>
      <c r="B199" s="97" t="s">
        <v>996</v>
      </c>
      <c r="C199" s="31" t="s">
        <v>190</v>
      </c>
      <c r="D199" s="31" t="s">
        <v>192</v>
      </c>
      <c r="E199" s="272" t="s">
        <v>88</v>
      </c>
      <c r="F199" s="300">
        <v>1260</v>
      </c>
    </row>
    <row r="200" spans="1:6" ht="14.25">
      <c r="A200" s="220">
        <v>175</v>
      </c>
      <c r="B200" s="97" t="s">
        <v>997</v>
      </c>
      <c r="C200" s="31" t="s">
        <v>190</v>
      </c>
      <c r="D200" s="31" t="s">
        <v>192</v>
      </c>
      <c r="E200" s="272" t="s">
        <v>88</v>
      </c>
      <c r="F200" s="300">
        <v>1260</v>
      </c>
    </row>
    <row r="201" spans="1:6" ht="14.25">
      <c r="A201" s="220">
        <v>176</v>
      </c>
      <c r="B201" s="97" t="s">
        <v>998</v>
      </c>
      <c r="C201" s="31" t="s">
        <v>190</v>
      </c>
      <c r="D201" s="31" t="s">
        <v>192</v>
      </c>
      <c r="E201" s="272" t="s">
        <v>88</v>
      </c>
      <c r="F201" s="300">
        <v>1260</v>
      </c>
    </row>
    <row r="202" spans="1:6" ht="14.25">
      <c r="A202" s="220">
        <v>177</v>
      </c>
      <c r="B202" s="97" t="s">
        <v>999</v>
      </c>
      <c r="C202" s="31" t="s">
        <v>190</v>
      </c>
      <c r="D202" s="31" t="s">
        <v>192</v>
      </c>
      <c r="E202" s="272" t="s">
        <v>88</v>
      </c>
      <c r="F202" s="300">
        <v>1260</v>
      </c>
    </row>
    <row r="203" spans="1:6" ht="14.25">
      <c r="A203" s="220">
        <v>178</v>
      </c>
      <c r="B203" s="97" t="s">
        <v>1000</v>
      </c>
      <c r="C203" s="31" t="s">
        <v>190</v>
      </c>
      <c r="D203" s="31" t="s">
        <v>192</v>
      </c>
      <c r="E203" s="272" t="s">
        <v>88</v>
      </c>
      <c r="F203" s="300">
        <v>1260</v>
      </c>
    </row>
    <row r="204" spans="1:6" ht="14.25">
      <c r="A204" s="220">
        <v>179</v>
      </c>
      <c r="B204" s="97" t="s">
        <v>1001</v>
      </c>
      <c r="C204" s="31" t="s">
        <v>190</v>
      </c>
      <c r="D204" s="31" t="s">
        <v>189</v>
      </c>
      <c r="E204" s="272" t="s">
        <v>88</v>
      </c>
      <c r="F204" s="300">
        <v>1260</v>
      </c>
    </row>
    <row r="205" spans="1:6" ht="14.25">
      <c r="A205" s="220">
        <v>180</v>
      </c>
      <c r="B205" s="28" t="s">
        <v>425</v>
      </c>
      <c r="C205" s="31" t="s">
        <v>190</v>
      </c>
      <c r="D205" s="31" t="s">
        <v>192</v>
      </c>
      <c r="E205" s="207" t="s">
        <v>102</v>
      </c>
      <c r="F205" s="219">
        <v>1260</v>
      </c>
    </row>
    <row r="206" spans="1:6" ht="14.25">
      <c r="A206" s="220">
        <v>181</v>
      </c>
      <c r="B206" s="28" t="s">
        <v>34</v>
      </c>
      <c r="C206" s="31" t="s">
        <v>190</v>
      </c>
      <c r="D206" s="31" t="s">
        <v>192</v>
      </c>
      <c r="E206" s="207">
        <v>2</v>
      </c>
      <c r="F206" s="219">
        <v>1260</v>
      </c>
    </row>
    <row r="207" spans="1:6" ht="14.25">
      <c r="A207" s="220">
        <v>182</v>
      </c>
      <c r="B207" s="28" t="s">
        <v>33</v>
      </c>
      <c r="C207" s="31" t="s">
        <v>190</v>
      </c>
      <c r="D207" s="31" t="s">
        <v>192</v>
      </c>
      <c r="E207" s="207">
        <v>2</v>
      </c>
      <c r="F207" s="219">
        <v>1260</v>
      </c>
    </row>
    <row r="208" spans="1:6" ht="14.25">
      <c r="A208" s="220">
        <v>183</v>
      </c>
      <c r="B208" s="174" t="s">
        <v>1027</v>
      </c>
      <c r="C208" s="31" t="s">
        <v>190</v>
      </c>
      <c r="D208" s="31" t="s">
        <v>192</v>
      </c>
      <c r="E208" s="207" t="s">
        <v>11</v>
      </c>
      <c r="F208" s="219">
        <v>1260</v>
      </c>
    </row>
    <row r="209" spans="1:6" ht="14.25">
      <c r="A209" s="220">
        <v>184</v>
      </c>
      <c r="B209" s="28" t="s">
        <v>104</v>
      </c>
      <c r="C209" s="31" t="s">
        <v>190</v>
      </c>
      <c r="D209" s="31" t="s">
        <v>192</v>
      </c>
      <c r="E209" s="207" t="s">
        <v>11</v>
      </c>
      <c r="F209" s="219">
        <v>1260</v>
      </c>
    </row>
    <row r="210" spans="1:6" ht="14.25">
      <c r="A210" s="220">
        <v>185</v>
      </c>
      <c r="B210" s="28" t="s">
        <v>32</v>
      </c>
      <c r="C210" s="31" t="s">
        <v>190</v>
      </c>
      <c r="D210" s="31" t="s">
        <v>192</v>
      </c>
      <c r="E210" s="207">
        <v>2</v>
      </c>
      <c r="F210" s="219">
        <v>1260</v>
      </c>
    </row>
    <row r="211" spans="1:6" ht="14.25">
      <c r="A211" s="220">
        <v>186</v>
      </c>
      <c r="B211" s="28" t="s">
        <v>105</v>
      </c>
      <c r="C211" s="31" t="s">
        <v>190</v>
      </c>
      <c r="D211" s="31" t="s">
        <v>192</v>
      </c>
      <c r="E211" s="207" t="s">
        <v>11</v>
      </c>
      <c r="F211" s="219">
        <v>1260</v>
      </c>
    </row>
    <row r="212" spans="1:6" ht="14.25">
      <c r="A212" s="220">
        <v>187</v>
      </c>
      <c r="B212" s="28" t="s">
        <v>31</v>
      </c>
      <c r="C212" s="31" t="s">
        <v>190</v>
      </c>
      <c r="D212" s="31" t="s">
        <v>192</v>
      </c>
      <c r="E212" s="207">
        <v>2</v>
      </c>
      <c r="F212" s="219">
        <v>1260</v>
      </c>
    </row>
    <row r="213" spans="1:6" ht="14.25">
      <c r="A213" s="220">
        <v>188</v>
      </c>
      <c r="B213" s="28" t="s">
        <v>106</v>
      </c>
      <c r="C213" s="31" t="s">
        <v>190</v>
      </c>
      <c r="D213" s="31" t="s">
        <v>192</v>
      </c>
      <c r="E213" s="207" t="s">
        <v>11</v>
      </c>
      <c r="F213" s="219">
        <v>1260</v>
      </c>
    </row>
    <row r="214" spans="1:6" ht="14.25">
      <c r="A214" s="220">
        <v>189</v>
      </c>
      <c r="B214" s="28" t="s">
        <v>107</v>
      </c>
      <c r="C214" s="31" t="s">
        <v>190</v>
      </c>
      <c r="D214" s="31" t="s">
        <v>192</v>
      </c>
      <c r="E214" s="207" t="s">
        <v>11</v>
      </c>
      <c r="F214" s="219">
        <v>1260</v>
      </c>
    </row>
    <row r="215" spans="1:6" ht="14.25">
      <c r="A215" s="220">
        <v>190</v>
      </c>
      <c r="B215" s="28" t="s">
        <v>77</v>
      </c>
      <c r="C215" s="31" t="s">
        <v>190</v>
      </c>
      <c r="D215" s="31" t="s">
        <v>192</v>
      </c>
      <c r="E215" s="207">
        <v>7</v>
      </c>
      <c r="F215" s="219">
        <v>1600</v>
      </c>
    </row>
    <row r="216" spans="1:6" ht="14.25">
      <c r="A216" s="220">
        <v>191</v>
      </c>
      <c r="B216" s="28" t="s">
        <v>30</v>
      </c>
      <c r="C216" s="31" t="s">
        <v>190</v>
      </c>
      <c r="D216" s="31" t="s">
        <v>192</v>
      </c>
      <c r="E216" s="207">
        <v>2</v>
      </c>
      <c r="F216" s="219">
        <v>1260</v>
      </c>
    </row>
    <row r="217" spans="1:6" ht="14.25">
      <c r="A217" s="220">
        <v>192</v>
      </c>
      <c r="B217" s="28" t="s">
        <v>29</v>
      </c>
      <c r="C217" s="31" t="s">
        <v>190</v>
      </c>
      <c r="D217" s="31" t="s">
        <v>192</v>
      </c>
      <c r="E217" s="207">
        <v>2</v>
      </c>
      <c r="F217" s="219">
        <v>1260</v>
      </c>
    </row>
    <row r="218" spans="1:6" ht="14.25">
      <c r="A218" s="220">
        <v>193</v>
      </c>
      <c r="B218" s="174" t="s">
        <v>439</v>
      </c>
      <c r="C218" s="31" t="s">
        <v>190</v>
      </c>
      <c r="D218" s="31" t="s">
        <v>192</v>
      </c>
      <c r="E218" s="207" t="s">
        <v>11</v>
      </c>
      <c r="F218" s="219">
        <v>1260</v>
      </c>
    </row>
    <row r="219" spans="1:6" ht="14.25">
      <c r="A219" s="220">
        <v>194</v>
      </c>
      <c r="B219" s="174" t="s">
        <v>440</v>
      </c>
      <c r="C219" s="31" t="s">
        <v>190</v>
      </c>
      <c r="D219" s="31" t="s">
        <v>192</v>
      </c>
      <c r="E219" s="207" t="s">
        <v>11</v>
      </c>
      <c r="F219" s="219">
        <v>1260</v>
      </c>
    </row>
    <row r="220" spans="1:6" ht="14.25">
      <c r="A220" s="220">
        <v>195</v>
      </c>
      <c r="B220" s="28" t="s">
        <v>78</v>
      </c>
      <c r="C220" s="31" t="s">
        <v>190</v>
      </c>
      <c r="D220" s="31" t="s">
        <v>192</v>
      </c>
      <c r="E220" s="207">
        <v>7</v>
      </c>
      <c r="F220" s="219">
        <v>1600</v>
      </c>
    </row>
    <row r="221" spans="1:6" ht="14.25">
      <c r="A221" s="220">
        <v>196</v>
      </c>
      <c r="B221" s="28" t="s">
        <v>28</v>
      </c>
      <c r="C221" s="31" t="s">
        <v>190</v>
      </c>
      <c r="D221" s="31" t="s">
        <v>192</v>
      </c>
      <c r="E221" s="207">
        <v>2</v>
      </c>
      <c r="F221" s="219">
        <v>1260</v>
      </c>
    </row>
    <row r="222" spans="1:6" ht="14.25">
      <c r="A222" s="220">
        <v>197</v>
      </c>
      <c r="B222" s="28" t="s">
        <v>27</v>
      </c>
      <c r="C222" s="31" t="s">
        <v>190</v>
      </c>
      <c r="D222" s="31" t="s">
        <v>192</v>
      </c>
      <c r="E222" s="207">
        <v>2</v>
      </c>
      <c r="F222" s="219">
        <v>1260</v>
      </c>
    </row>
    <row r="223" spans="1:6" ht="14.25">
      <c r="A223" s="220">
        <v>198</v>
      </c>
      <c r="B223" s="28" t="s">
        <v>26</v>
      </c>
      <c r="C223" s="31" t="s">
        <v>190</v>
      </c>
      <c r="D223" s="31" t="s">
        <v>192</v>
      </c>
      <c r="E223" s="207">
        <v>2</v>
      </c>
      <c r="F223" s="219">
        <v>1260</v>
      </c>
    </row>
    <row r="224" spans="1:6" ht="14.25">
      <c r="A224" s="295">
        <v>199</v>
      </c>
      <c r="B224" s="28" t="s">
        <v>25</v>
      </c>
      <c r="C224" s="31" t="s">
        <v>190</v>
      </c>
      <c r="D224" s="31" t="s">
        <v>192</v>
      </c>
      <c r="E224" s="207">
        <v>2</v>
      </c>
      <c r="F224" s="219">
        <v>1260</v>
      </c>
    </row>
    <row r="225" spans="1:256" ht="14.25">
      <c r="A225" s="289">
        <v>200</v>
      </c>
      <c r="B225" s="28" t="s">
        <v>412</v>
      </c>
      <c r="C225" s="31" t="s">
        <v>190</v>
      </c>
      <c r="D225" s="31" t="s">
        <v>192</v>
      </c>
      <c r="E225" s="207" t="s">
        <v>102</v>
      </c>
      <c r="F225" s="219">
        <v>1260</v>
      </c>
    </row>
    <row r="226" spans="1:256" ht="14.25">
      <c r="A226" s="289">
        <v>201</v>
      </c>
      <c r="B226" s="28" t="s">
        <v>24</v>
      </c>
      <c r="C226" s="31" t="s">
        <v>190</v>
      </c>
      <c r="D226" s="31" t="s">
        <v>192</v>
      </c>
      <c r="E226" s="207">
        <v>2</v>
      </c>
      <c r="F226" s="219">
        <v>1260</v>
      </c>
    </row>
    <row r="227" spans="1:256" ht="14.25">
      <c r="A227" s="289">
        <v>202</v>
      </c>
      <c r="B227" s="28" t="s">
        <v>23</v>
      </c>
      <c r="C227" s="31" t="s">
        <v>190</v>
      </c>
      <c r="D227" s="31" t="s">
        <v>192</v>
      </c>
      <c r="E227" s="207">
        <v>2</v>
      </c>
      <c r="F227" s="219">
        <v>1260</v>
      </c>
    </row>
    <row r="228" spans="1:256" ht="14.25">
      <c r="A228" s="289">
        <v>203</v>
      </c>
      <c r="B228" s="28" t="s">
        <v>395</v>
      </c>
      <c r="C228" s="31" t="s">
        <v>190</v>
      </c>
      <c r="D228" s="31" t="s">
        <v>192</v>
      </c>
      <c r="E228" s="207">
        <v>2</v>
      </c>
      <c r="F228" s="219">
        <v>1260</v>
      </c>
    </row>
    <row r="229" spans="1:256" ht="14.25">
      <c r="A229" s="289">
        <v>204</v>
      </c>
      <c r="B229" s="28" t="s">
        <v>396</v>
      </c>
      <c r="C229" s="31" t="s">
        <v>190</v>
      </c>
      <c r="D229" s="31" t="s">
        <v>192</v>
      </c>
      <c r="E229" s="207">
        <v>2</v>
      </c>
      <c r="F229" s="219">
        <v>1260</v>
      </c>
    </row>
    <row r="230" spans="1:256" ht="14.25" customHeight="1">
      <c r="A230" s="316">
        <v>205</v>
      </c>
      <c r="B230" s="28" t="s">
        <v>22</v>
      </c>
      <c r="C230" s="31" t="s">
        <v>190</v>
      </c>
      <c r="D230" s="31" t="s">
        <v>192</v>
      </c>
      <c r="E230" s="207">
        <v>2</v>
      </c>
      <c r="F230" s="219">
        <v>1260</v>
      </c>
    </row>
    <row r="231" spans="1:256" ht="14.25" customHeight="1">
      <c r="A231" s="316">
        <v>206</v>
      </c>
      <c r="B231" s="28" t="s">
        <v>21</v>
      </c>
      <c r="C231" s="31" t="s">
        <v>190</v>
      </c>
      <c r="D231" s="31" t="s">
        <v>192</v>
      </c>
      <c r="E231" s="207">
        <v>2</v>
      </c>
      <c r="F231" s="219">
        <v>1260</v>
      </c>
    </row>
    <row r="232" spans="1:256" ht="14.25" customHeight="1">
      <c r="A232" s="316">
        <v>207</v>
      </c>
      <c r="B232" s="28" t="s">
        <v>20</v>
      </c>
      <c r="C232" s="31" t="s">
        <v>190</v>
      </c>
      <c r="D232" s="31" t="s">
        <v>192</v>
      </c>
      <c r="E232" s="207">
        <v>2</v>
      </c>
      <c r="F232" s="219">
        <v>1260</v>
      </c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  <c r="IC232" s="13"/>
      <c r="ID232" s="13"/>
      <c r="IE232" s="13"/>
      <c r="IF232" s="13"/>
      <c r="IG232" s="13"/>
      <c r="IH232" s="13"/>
      <c r="II232" s="13"/>
      <c r="IJ232" s="13"/>
      <c r="IK232" s="13"/>
      <c r="IL232" s="13"/>
      <c r="IM232" s="13"/>
      <c r="IN232" s="13"/>
      <c r="IO232" s="13"/>
      <c r="IP232" s="13"/>
      <c r="IQ232" s="13"/>
      <c r="IR232" s="13"/>
      <c r="IS232" s="13"/>
      <c r="IT232" s="13"/>
      <c r="IU232" s="13"/>
      <c r="IV232" s="13"/>
    </row>
    <row r="233" spans="1:256" ht="14.25" customHeight="1">
      <c r="A233" s="316">
        <v>208</v>
      </c>
      <c r="B233" s="28" t="s">
        <v>1002</v>
      </c>
      <c r="C233" s="31" t="s">
        <v>190</v>
      </c>
      <c r="D233" s="31" t="s">
        <v>192</v>
      </c>
      <c r="E233" s="207">
        <v>2</v>
      </c>
      <c r="F233" s="219">
        <v>1260</v>
      </c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  <c r="IC233" s="13"/>
      <c r="ID233" s="13"/>
      <c r="IE233" s="13"/>
      <c r="IF233" s="13"/>
      <c r="IG233" s="13"/>
      <c r="IH233" s="13"/>
      <c r="II233" s="13"/>
      <c r="IJ233" s="13"/>
      <c r="IK233" s="13"/>
      <c r="IL233" s="13"/>
      <c r="IM233" s="13"/>
      <c r="IN233" s="13"/>
      <c r="IO233" s="13"/>
      <c r="IP233" s="13"/>
      <c r="IQ233" s="13"/>
      <c r="IR233" s="13"/>
      <c r="IS233" s="13"/>
      <c r="IT233" s="13"/>
      <c r="IU233" s="13"/>
      <c r="IV233" s="13"/>
    </row>
    <row r="234" spans="1:256" ht="14.25" customHeight="1">
      <c r="A234" s="316">
        <v>209</v>
      </c>
      <c r="B234" s="174" t="s">
        <v>423</v>
      </c>
      <c r="C234" s="31" t="s">
        <v>190</v>
      </c>
      <c r="D234" s="31" t="s">
        <v>192</v>
      </c>
      <c r="E234" s="207" t="s">
        <v>102</v>
      </c>
      <c r="F234" s="219">
        <v>1260</v>
      </c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  <c r="IC234" s="13"/>
      <c r="ID234" s="13"/>
      <c r="IE234" s="13"/>
      <c r="IF234" s="13"/>
      <c r="IG234" s="13"/>
      <c r="IH234" s="13"/>
      <c r="II234" s="13"/>
      <c r="IJ234" s="13"/>
      <c r="IK234" s="13"/>
      <c r="IL234" s="13"/>
      <c r="IM234" s="13"/>
      <c r="IN234" s="13"/>
      <c r="IO234" s="13"/>
      <c r="IP234" s="13"/>
      <c r="IQ234" s="13"/>
      <c r="IR234" s="13"/>
      <c r="IS234" s="13"/>
      <c r="IT234" s="13"/>
      <c r="IU234" s="13"/>
      <c r="IV234" s="13"/>
    </row>
    <row r="235" spans="1:256" ht="15.75" customHeight="1">
      <c r="A235" s="316">
        <v>210</v>
      </c>
      <c r="B235" s="174" t="s">
        <v>424</v>
      </c>
      <c r="C235" s="31" t="s">
        <v>190</v>
      </c>
      <c r="D235" s="31" t="s">
        <v>192</v>
      </c>
      <c r="E235" s="207" t="s">
        <v>102</v>
      </c>
      <c r="F235" s="219">
        <v>1260</v>
      </c>
    </row>
    <row r="236" spans="1:256" ht="15.75" customHeight="1">
      <c r="A236" s="316">
        <v>211</v>
      </c>
      <c r="B236" s="174" t="s">
        <v>444</v>
      </c>
      <c r="C236" s="31" t="s">
        <v>190</v>
      </c>
      <c r="D236" s="31" t="s">
        <v>192</v>
      </c>
      <c r="E236" s="207" t="s">
        <v>11</v>
      </c>
      <c r="F236" s="219">
        <v>1600</v>
      </c>
    </row>
    <row r="237" spans="1:256" ht="15.75" customHeight="1">
      <c r="A237" s="316">
        <v>212</v>
      </c>
      <c r="B237" s="174" t="s">
        <v>445</v>
      </c>
      <c r="C237" s="31" t="s">
        <v>190</v>
      </c>
      <c r="D237" s="31" t="s">
        <v>192</v>
      </c>
      <c r="E237" s="207" t="s">
        <v>11</v>
      </c>
      <c r="F237" s="219">
        <v>1600</v>
      </c>
    </row>
    <row r="238" spans="1:256" ht="15.75" customHeight="1">
      <c r="A238" s="316">
        <v>213</v>
      </c>
      <c r="B238" s="174" t="s">
        <v>1028</v>
      </c>
      <c r="C238" s="31" t="s">
        <v>190</v>
      </c>
      <c r="D238" s="31" t="s">
        <v>192</v>
      </c>
      <c r="E238" s="207" t="s">
        <v>11</v>
      </c>
      <c r="F238" s="219">
        <v>1260</v>
      </c>
    </row>
    <row r="239" spans="1:256" ht="15.75" customHeight="1">
      <c r="A239" s="540">
        <v>214</v>
      </c>
      <c r="B239" s="174" t="s">
        <v>1029</v>
      </c>
      <c r="C239" s="31" t="s">
        <v>190</v>
      </c>
      <c r="D239" s="31" t="s">
        <v>192</v>
      </c>
      <c r="E239" s="207" t="s">
        <v>11</v>
      </c>
      <c r="F239" s="219">
        <v>1260</v>
      </c>
    </row>
    <row r="240" spans="1:256" ht="15.75" customHeight="1">
      <c r="A240" s="175">
        <v>215</v>
      </c>
      <c r="B240" s="174" t="s">
        <v>1030</v>
      </c>
      <c r="C240" s="31" t="s">
        <v>190</v>
      </c>
      <c r="D240" s="31" t="s">
        <v>192</v>
      </c>
      <c r="E240" s="207" t="s">
        <v>11</v>
      </c>
      <c r="F240" s="219">
        <v>2000</v>
      </c>
    </row>
    <row r="241" spans="1:6" ht="15.75" customHeight="1">
      <c r="A241" s="175">
        <v>216</v>
      </c>
      <c r="B241" s="306" t="s">
        <v>1032</v>
      </c>
      <c r="C241" s="307" t="s">
        <v>285</v>
      </c>
      <c r="D241" s="308" t="s">
        <v>192</v>
      </c>
      <c r="E241" s="308">
        <v>3</v>
      </c>
      <c r="F241" s="308">
        <v>5000</v>
      </c>
    </row>
    <row r="242" spans="1:6" ht="33" customHeight="1">
      <c r="A242" s="175">
        <v>217</v>
      </c>
      <c r="B242" s="549" t="s">
        <v>1232</v>
      </c>
      <c r="C242" s="31" t="s">
        <v>190</v>
      </c>
      <c r="D242" s="310" t="s">
        <v>192</v>
      </c>
      <c r="E242" s="546" t="s">
        <v>11</v>
      </c>
      <c r="F242" s="551">
        <v>1700</v>
      </c>
    </row>
    <row r="243" spans="1:6" ht="28.5">
      <c r="A243" s="175">
        <v>218</v>
      </c>
      <c r="B243" s="549" t="s">
        <v>1233</v>
      </c>
      <c r="C243" s="31" t="s">
        <v>190</v>
      </c>
      <c r="D243" s="310" t="s">
        <v>192</v>
      </c>
      <c r="E243" s="546" t="s">
        <v>11</v>
      </c>
      <c r="F243" s="551">
        <v>1700</v>
      </c>
    </row>
    <row r="244" spans="1:6" ht="27.75" customHeight="1">
      <c r="A244" s="175">
        <v>219</v>
      </c>
      <c r="B244" s="552" t="s">
        <v>1235</v>
      </c>
      <c r="C244" s="31" t="s">
        <v>190</v>
      </c>
      <c r="D244" s="310" t="s">
        <v>192</v>
      </c>
      <c r="E244" s="546" t="s">
        <v>11</v>
      </c>
      <c r="F244" s="551">
        <v>1700</v>
      </c>
    </row>
    <row r="245" spans="1:6" ht="28.5" customHeight="1">
      <c r="A245" s="175">
        <v>220</v>
      </c>
      <c r="B245" s="552" t="s">
        <v>1234</v>
      </c>
      <c r="C245" s="31" t="s">
        <v>190</v>
      </c>
      <c r="D245" s="310" t="s">
        <v>192</v>
      </c>
      <c r="E245" s="546" t="s">
        <v>11</v>
      </c>
      <c r="F245" s="550">
        <v>1700</v>
      </c>
    </row>
    <row r="246" spans="1:6" ht="28.5">
      <c r="A246" s="175">
        <v>221</v>
      </c>
      <c r="B246" s="553" t="s">
        <v>1236</v>
      </c>
      <c r="C246" s="31" t="s">
        <v>190</v>
      </c>
      <c r="D246" s="310" t="s">
        <v>192</v>
      </c>
      <c r="E246" s="546" t="s">
        <v>11</v>
      </c>
      <c r="F246" s="550">
        <v>2600</v>
      </c>
    </row>
    <row r="247" spans="1:6" ht="15.75" customHeight="1">
      <c r="A247" s="175">
        <v>222</v>
      </c>
      <c r="B247" s="312" t="s">
        <v>1224</v>
      </c>
      <c r="C247" s="31" t="s">
        <v>190</v>
      </c>
      <c r="D247" s="31" t="s">
        <v>192</v>
      </c>
      <c r="E247" s="305" t="s">
        <v>11</v>
      </c>
      <c r="F247" s="321">
        <v>2000</v>
      </c>
    </row>
    <row r="248" spans="1:6" ht="14.25">
      <c r="A248" s="430" t="s">
        <v>371</v>
      </c>
      <c r="B248" s="431"/>
      <c r="C248" s="431"/>
      <c r="D248" s="431"/>
      <c r="E248" s="431"/>
      <c r="F248" s="432"/>
    </row>
    <row r="249" spans="1:6" ht="14.25">
      <c r="A249" s="175">
        <v>223</v>
      </c>
      <c r="B249" s="28" t="s">
        <v>19</v>
      </c>
      <c r="C249" s="31" t="s">
        <v>318</v>
      </c>
      <c r="D249" s="31" t="s">
        <v>192</v>
      </c>
      <c r="E249" s="221" t="s">
        <v>11</v>
      </c>
      <c r="F249" s="219">
        <v>1800</v>
      </c>
    </row>
    <row r="250" spans="1:6" ht="14.25">
      <c r="A250" s="175">
        <v>224</v>
      </c>
      <c r="B250" s="28" t="s">
        <v>18</v>
      </c>
      <c r="C250" s="31" t="s">
        <v>318</v>
      </c>
      <c r="D250" s="31" t="s">
        <v>192</v>
      </c>
      <c r="E250" s="164" t="s">
        <v>11</v>
      </c>
      <c r="F250" s="219">
        <v>1800</v>
      </c>
    </row>
    <row r="251" spans="1:6" ht="14.25">
      <c r="A251" s="175">
        <v>225</v>
      </c>
      <c r="B251" s="28" t="s">
        <v>17</v>
      </c>
      <c r="C251" s="31" t="s">
        <v>318</v>
      </c>
      <c r="D251" s="31" t="s">
        <v>192</v>
      </c>
      <c r="E251" s="164" t="s">
        <v>11</v>
      </c>
      <c r="F251" s="219">
        <v>1800</v>
      </c>
    </row>
    <row r="252" spans="1:6" ht="14.25">
      <c r="A252" s="175">
        <v>226</v>
      </c>
      <c r="B252" s="28" t="s">
        <v>16</v>
      </c>
      <c r="C252" s="31" t="s">
        <v>318</v>
      </c>
      <c r="D252" s="31" t="s">
        <v>192</v>
      </c>
      <c r="E252" s="164" t="s">
        <v>11</v>
      </c>
      <c r="F252" s="219">
        <v>1800</v>
      </c>
    </row>
    <row r="253" spans="1:6" ht="14.25">
      <c r="A253" s="175">
        <v>227</v>
      </c>
      <c r="B253" s="28" t="s">
        <v>15</v>
      </c>
      <c r="C253" s="31" t="s">
        <v>318</v>
      </c>
      <c r="D253" s="31" t="s">
        <v>192</v>
      </c>
      <c r="E253" s="164" t="s">
        <v>11</v>
      </c>
      <c r="F253" s="219">
        <v>1800</v>
      </c>
    </row>
    <row r="254" spans="1:6" s="8" customFormat="1" ht="14.25">
      <c r="A254" s="175">
        <v>228</v>
      </c>
      <c r="B254" s="28" t="s">
        <v>14</v>
      </c>
      <c r="C254" s="31" t="s">
        <v>318</v>
      </c>
      <c r="D254" s="31" t="s">
        <v>192</v>
      </c>
      <c r="E254" s="164" t="s">
        <v>11</v>
      </c>
      <c r="F254" s="219">
        <v>1800</v>
      </c>
    </row>
    <row r="255" spans="1:6" ht="14.25">
      <c r="A255" s="175">
        <v>229</v>
      </c>
      <c r="B255" s="28" t="s">
        <v>181</v>
      </c>
      <c r="C255" s="31" t="s">
        <v>314</v>
      </c>
      <c r="D255" s="31" t="s">
        <v>192</v>
      </c>
      <c r="E255" s="164" t="s">
        <v>98</v>
      </c>
      <c r="F255" s="219">
        <v>2100</v>
      </c>
    </row>
    <row r="256" spans="1:6" ht="14.25">
      <c r="A256" s="175">
        <v>230</v>
      </c>
      <c r="B256" s="215" t="s">
        <v>182</v>
      </c>
      <c r="C256" s="216" t="s">
        <v>313</v>
      </c>
      <c r="D256" s="216" t="s">
        <v>192</v>
      </c>
      <c r="E256" s="217" t="s">
        <v>98</v>
      </c>
      <c r="F256" s="219">
        <v>2100</v>
      </c>
    </row>
    <row r="257" spans="1:6" ht="28.5">
      <c r="A257" s="175">
        <v>231</v>
      </c>
      <c r="B257" s="42" t="s">
        <v>478</v>
      </c>
      <c r="C257" s="31" t="s">
        <v>313</v>
      </c>
      <c r="D257" s="31" t="s">
        <v>189</v>
      </c>
      <c r="E257" s="207" t="s">
        <v>11</v>
      </c>
      <c r="F257" s="219">
        <v>6000</v>
      </c>
    </row>
    <row r="258" spans="1:6" ht="14.25">
      <c r="A258" s="175">
        <v>232</v>
      </c>
      <c r="B258" s="218" t="s">
        <v>13</v>
      </c>
      <c r="C258" s="222" t="s">
        <v>318</v>
      </c>
      <c r="D258" s="222" t="s">
        <v>192</v>
      </c>
      <c r="E258" s="217" t="s">
        <v>11</v>
      </c>
      <c r="F258" s="219">
        <v>1900</v>
      </c>
    </row>
    <row r="259" spans="1:6" ht="14.25">
      <c r="A259" s="175">
        <v>233</v>
      </c>
      <c r="B259" s="28" t="s">
        <v>315</v>
      </c>
      <c r="C259" s="31" t="s">
        <v>318</v>
      </c>
      <c r="D259" s="31" t="s">
        <v>192</v>
      </c>
      <c r="E259" s="221" t="s">
        <v>11</v>
      </c>
      <c r="F259" s="219">
        <v>1900</v>
      </c>
    </row>
    <row r="260" spans="1:6" ht="28.5">
      <c r="A260" s="175">
        <v>234</v>
      </c>
      <c r="B260" s="286" t="s">
        <v>1009</v>
      </c>
      <c r="C260" s="31" t="s">
        <v>313</v>
      </c>
      <c r="D260" s="31" t="s">
        <v>192</v>
      </c>
      <c r="E260" s="14" t="s">
        <v>11</v>
      </c>
      <c r="F260" s="300">
        <v>2300</v>
      </c>
    </row>
    <row r="261" spans="1:6" ht="14.25">
      <c r="A261" s="175">
        <v>235</v>
      </c>
      <c r="B261" s="28" t="s">
        <v>379</v>
      </c>
      <c r="C261" s="31" t="s">
        <v>318</v>
      </c>
      <c r="D261" s="31" t="s">
        <v>192</v>
      </c>
      <c r="E261" s="221" t="s">
        <v>11</v>
      </c>
      <c r="F261" s="219">
        <v>1800</v>
      </c>
    </row>
    <row r="262" spans="1:6" ht="42.75">
      <c r="A262" s="175">
        <v>236</v>
      </c>
      <c r="B262" s="28" t="s">
        <v>1017</v>
      </c>
      <c r="C262" s="31" t="s">
        <v>1018</v>
      </c>
      <c r="D262" s="31" t="s">
        <v>1003</v>
      </c>
      <c r="E262" s="221" t="s">
        <v>1015</v>
      </c>
      <c r="F262" s="219">
        <v>2800</v>
      </c>
    </row>
    <row r="263" spans="1:6" ht="45" customHeight="1">
      <c r="A263" s="175">
        <v>237</v>
      </c>
      <c r="B263" s="42" t="s">
        <v>471</v>
      </c>
      <c r="C263" s="31" t="s">
        <v>318</v>
      </c>
      <c r="D263" s="31" t="s">
        <v>189</v>
      </c>
      <c r="E263" s="221" t="s">
        <v>11</v>
      </c>
      <c r="F263" s="219">
        <v>4960</v>
      </c>
    </row>
    <row r="264" spans="1:6" ht="43.5" customHeight="1">
      <c r="A264" s="289">
        <v>238</v>
      </c>
      <c r="B264" s="42" t="s">
        <v>479</v>
      </c>
      <c r="C264" s="31" t="s">
        <v>318</v>
      </c>
      <c r="D264" s="31" t="s">
        <v>189</v>
      </c>
      <c r="E264" s="221" t="s">
        <v>11</v>
      </c>
      <c r="F264" s="219">
        <v>4960</v>
      </c>
    </row>
    <row r="265" spans="1:6" ht="47.25" customHeight="1">
      <c r="A265" s="289">
        <v>239</v>
      </c>
      <c r="B265" s="42" t="s">
        <v>505</v>
      </c>
      <c r="C265" s="31" t="s">
        <v>318</v>
      </c>
      <c r="D265" s="31" t="s">
        <v>189</v>
      </c>
      <c r="E265" s="221" t="s">
        <v>11</v>
      </c>
      <c r="F265" s="219">
        <v>4960</v>
      </c>
    </row>
    <row r="266" spans="1:6" ht="45" customHeight="1">
      <c r="A266" s="289">
        <v>240</v>
      </c>
      <c r="B266" s="42" t="s">
        <v>502</v>
      </c>
      <c r="C266" s="31" t="s">
        <v>318</v>
      </c>
      <c r="D266" s="31" t="s">
        <v>189</v>
      </c>
      <c r="E266" s="221" t="s">
        <v>11</v>
      </c>
      <c r="F266" s="219">
        <v>4960</v>
      </c>
    </row>
    <row r="267" spans="1:6" ht="57">
      <c r="A267" s="289">
        <v>241</v>
      </c>
      <c r="B267" s="42" t="s">
        <v>482</v>
      </c>
      <c r="C267" s="31" t="s">
        <v>318</v>
      </c>
      <c r="D267" s="31" t="s">
        <v>189</v>
      </c>
      <c r="E267" s="221" t="s">
        <v>11</v>
      </c>
      <c r="F267" s="219">
        <v>4960</v>
      </c>
    </row>
    <row r="268" spans="1:6" ht="42.75">
      <c r="A268" s="289">
        <v>242</v>
      </c>
      <c r="B268" s="42" t="s">
        <v>480</v>
      </c>
      <c r="C268" s="31" t="s">
        <v>318</v>
      </c>
      <c r="D268" s="41" t="s">
        <v>477</v>
      </c>
      <c r="E268" s="221" t="s">
        <v>11</v>
      </c>
      <c r="F268" s="219">
        <v>19380</v>
      </c>
    </row>
    <row r="269" spans="1:6" ht="42.75">
      <c r="A269" s="316">
        <v>243</v>
      </c>
      <c r="B269" s="42" t="s">
        <v>483</v>
      </c>
      <c r="C269" s="31" t="s">
        <v>318</v>
      </c>
      <c r="D269" s="41" t="s">
        <v>477</v>
      </c>
      <c r="E269" s="221" t="s">
        <v>11</v>
      </c>
      <c r="F269" s="219">
        <v>15500</v>
      </c>
    </row>
    <row r="270" spans="1:6" ht="14.25">
      <c r="A270" s="316">
        <v>244</v>
      </c>
      <c r="B270" s="218" t="s">
        <v>316</v>
      </c>
      <c r="C270" s="222" t="s">
        <v>318</v>
      </c>
      <c r="D270" s="222" t="s">
        <v>192</v>
      </c>
      <c r="E270" s="223" t="s">
        <v>11</v>
      </c>
      <c r="F270" s="219">
        <v>1900</v>
      </c>
    </row>
    <row r="271" spans="1:6" s="5" customFormat="1" ht="14.25">
      <c r="A271" s="316">
        <v>245</v>
      </c>
      <c r="B271" s="28" t="s">
        <v>317</v>
      </c>
      <c r="C271" s="31" t="s">
        <v>318</v>
      </c>
      <c r="D271" s="31" t="s">
        <v>189</v>
      </c>
      <c r="E271" s="221" t="s">
        <v>11</v>
      </c>
      <c r="F271" s="219">
        <v>1900</v>
      </c>
    </row>
    <row r="272" spans="1:6" ht="28.5">
      <c r="A272" s="316">
        <v>246</v>
      </c>
      <c r="B272" s="28" t="s">
        <v>1047</v>
      </c>
      <c r="C272" s="31" t="s">
        <v>318</v>
      </c>
      <c r="D272" s="31" t="s">
        <v>192</v>
      </c>
      <c r="E272" s="224">
        <v>7</v>
      </c>
      <c r="F272" s="219">
        <v>4260</v>
      </c>
    </row>
    <row r="273" spans="1:7" ht="57">
      <c r="A273" s="316">
        <v>247</v>
      </c>
      <c r="B273" s="42" t="s">
        <v>481</v>
      </c>
      <c r="C273" s="41" t="s">
        <v>1007</v>
      </c>
      <c r="D273" s="41" t="s">
        <v>410</v>
      </c>
      <c r="E273" s="221" t="s">
        <v>11</v>
      </c>
      <c r="F273" s="219">
        <v>6000</v>
      </c>
    </row>
    <row r="274" spans="1:7" ht="14.25">
      <c r="A274" s="316">
        <v>248</v>
      </c>
      <c r="B274" s="313" t="s">
        <v>1045</v>
      </c>
      <c r="C274" s="222" t="s">
        <v>313</v>
      </c>
      <c r="D274" s="222" t="s">
        <v>192</v>
      </c>
      <c r="E274" s="223">
        <v>3</v>
      </c>
      <c r="F274" s="301">
        <v>2800</v>
      </c>
    </row>
    <row r="275" spans="1:7" ht="14.25">
      <c r="A275" s="316">
        <v>249</v>
      </c>
      <c r="B275" s="313" t="s">
        <v>1046</v>
      </c>
      <c r="C275" s="31" t="s">
        <v>313</v>
      </c>
      <c r="D275" s="31" t="s">
        <v>189</v>
      </c>
      <c r="E275" s="221" t="s">
        <v>11</v>
      </c>
      <c r="F275" s="301">
        <v>6500</v>
      </c>
    </row>
    <row r="276" spans="1:7" ht="14.25">
      <c r="A276" s="316">
        <v>250</v>
      </c>
      <c r="B276" s="285" t="s">
        <v>1004</v>
      </c>
      <c r="C276" s="31" t="s">
        <v>313</v>
      </c>
      <c r="D276" s="222" t="s">
        <v>192</v>
      </c>
      <c r="E276" s="14" t="s">
        <v>11</v>
      </c>
      <c r="F276" s="300">
        <v>6500</v>
      </c>
    </row>
    <row r="277" spans="1:7" ht="14.25">
      <c r="A277" s="316">
        <v>251</v>
      </c>
      <c r="B277" s="313" t="s">
        <v>1048</v>
      </c>
      <c r="C277" s="31" t="s">
        <v>313</v>
      </c>
      <c r="D277" s="31" t="s">
        <v>192</v>
      </c>
      <c r="E277" s="221">
        <v>3</v>
      </c>
      <c r="F277" s="301">
        <v>3200</v>
      </c>
    </row>
    <row r="278" spans="1:7" ht="14.25">
      <c r="A278" s="211">
        <v>252</v>
      </c>
      <c r="B278" s="313" t="s">
        <v>1049</v>
      </c>
      <c r="C278" s="31" t="s">
        <v>313</v>
      </c>
      <c r="D278" s="31" t="s">
        <v>189</v>
      </c>
      <c r="E278" s="221" t="s">
        <v>11</v>
      </c>
      <c r="F278" s="301">
        <v>7600</v>
      </c>
    </row>
    <row r="279" spans="1:7" ht="28.5" customHeight="1">
      <c r="A279" s="323">
        <v>253</v>
      </c>
      <c r="B279" s="313" t="s">
        <v>1050</v>
      </c>
      <c r="C279" s="31" t="s">
        <v>313</v>
      </c>
      <c r="D279" s="31" t="s">
        <v>189</v>
      </c>
      <c r="E279" s="221">
        <v>7</v>
      </c>
      <c r="F279" s="219">
        <v>5000</v>
      </c>
    </row>
    <row r="280" spans="1:7" ht="28.5">
      <c r="A280" s="323">
        <v>254</v>
      </c>
      <c r="B280" s="174" t="s">
        <v>1006</v>
      </c>
      <c r="C280" s="31" t="s">
        <v>313</v>
      </c>
      <c r="D280" s="31" t="s">
        <v>192</v>
      </c>
      <c r="E280" s="14" t="s">
        <v>11</v>
      </c>
      <c r="F280" s="300">
        <v>6500</v>
      </c>
    </row>
    <row r="281" spans="1:7" ht="30" customHeight="1">
      <c r="A281" s="323">
        <v>255</v>
      </c>
      <c r="B281" s="313" t="s">
        <v>1051</v>
      </c>
      <c r="C281" s="31" t="s">
        <v>313</v>
      </c>
      <c r="D281" s="176" t="s">
        <v>192</v>
      </c>
      <c r="E281" s="207">
        <v>3</v>
      </c>
      <c r="F281" s="219">
        <v>4000</v>
      </c>
    </row>
    <row r="282" spans="1:7" ht="30" customHeight="1">
      <c r="A282" s="323">
        <v>256</v>
      </c>
      <c r="B282" s="313" t="s">
        <v>1052</v>
      </c>
      <c r="C282" s="31" t="s">
        <v>313</v>
      </c>
      <c r="D282" s="176" t="s">
        <v>189</v>
      </c>
      <c r="E282" s="207" t="s">
        <v>11</v>
      </c>
      <c r="F282" s="219">
        <v>8700</v>
      </c>
    </row>
    <row r="283" spans="1:7" ht="30" customHeight="1">
      <c r="A283" s="323">
        <v>257</v>
      </c>
      <c r="B283" s="288" t="s">
        <v>1010</v>
      </c>
      <c r="C283" s="31" t="s">
        <v>313</v>
      </c>
      <c r="D283" s="176" t="s">
        <v>192</v>
      </c>
      <c r="E283" s="287" t="s">
        <v>11</v>
      </c>
      <c r="F283" s="300">
        <v>8000</v>
      </c>
    </row>
    <row r="284" spans="1:7" ht="42.75">
      <c r="A284" s="411">
        <v>258</v>
      </c>
      <c r="B284" s="288" t="s">
        <v>1011</v>
      </c>
      <c r="C284" s="176" t="s">
        <v>1008</v>
      </c>
      <c r="D284" s="176" t="s">
        <v>192</v>
      </c>
      <c r="E284" s="287" t="s">
        <v>11</v>
      </c>
      <c r="F284" s="300">
        <v>2700</v>
      </c>
    </row>
    <row r="285" spans="1:7" ht="33.75" customHeight="1">
      <c r="A285" s="411">
        <v>259</v>
      </c>
      <c r="B285" s="288" t="s">
        <v>1012</v>
      </c>
      <c r="C285" s="31" t="s">
        <v>313</v>
      </c>
      <c r="D285" s="176" t="s">
        <v>192</v>
      </c>
      <c r="E285" s="287" t="s">
        <v>11</v>
      </c>
      <c r="F285" s="300">
        <v>9400</v>
      </c>
    </row>
    <row r="286" spans="1:7" ht="17.25" customHeight="1">
      <c r="A286" s="429" t="s">
        <v>484</v>
      </c>
      <c r="B286" s="429"/>
      <c r="C286" s="429"/>
      <c r="D286" s="429"/>
      <c r="E286" s="429"/>
      <c r="F286" s="429"/>
      <c r="G286" s="209"/>
    </row>
    <row r="287" spans="1:7" ht="17.25" customHeight="1">
      <c r="A287" s="411">
        <v>260</v>
      </c>
      <c r="B287" s="225" t="s">
        <v>1005</v>
      </c>
      <c r="C287" s="211" t="s">
        <v>313</v>
      </c>
      <c r="D287" s="211" t="s">
        <v>189</v>
      </c>
      <c r="E287" s="226" t="s">
        <v>485</v>
      </c>
      <c r="F287" s="219">
        <v>26000</v>
      </c>
    </row>
    <row r="288" spans="1:7" ht="42.75">
      <c r="A288" s="411">
        <v>261</v>
      </c>
      <c r="B288" s="322" t="s">
        <v>1053</v>
      </c>
      <c r="C288" s="211" t="s">
        <v>313</v>
      </c>
      <c r="D288" s="318" t="s">
        <v>192</v>
      </c>
      <c r="E288" s="324" t="s">
        <v>11</v>
      </c>
      <c r="F288" s="325">
        <v>8500</v>
      </c>
    </row>
    <row r="289" spans="1:6" ht="42.75">
      <c r="A289" s="411">
        <v>262</v>
      </c>
      <c r="B289" s="322" t="s">
        <v>1055</v>
      </c>
      <c r="C289" s="211" t="s">
        <v>313</v>
      </c>
      <c r="D289" s="318" t="s">
        <v>189</v>
      </c>
      <c r="E289" s="324">
        <v>7</v>
      </c>
      <c r="F289" s="325">
        <v>10400</v>
      </c>
    </row>
    <row r="290" spans="1:6" ht="42.75">
      <c r="A290" s="411">
        <v>263</v>
      </c>
      <c r="B290" s="322" t="s">
        <v>1054</v>
      </c>
      <c r="C290" s="211" t="s">
        <v>313</v>
      </c>
      <c r="D290" s="318" t="s">
        <v>192</v>
      </c>
      <c r="E290" s="324" t="s">
        <v>11</v>
      </c>
      <c r="F290" s="325">
        <v>11500</v>
      </c>
    </row>
    <row r="291" spans="1:6" ht="42.75">
      <c r="A291" s="31">
        <v>264</v>
      </c>
      <c r="B291" s="322" t="s">
        <v>1056</v>
      </c>
      <c r="C291" s="211" t="s">
        <v>313</v>
      </c>
      <c r="D291" s="318" t="s">
        <v>189</v>
      </c>
      <c r="E291" s="324">
        <v>7</v>
      </c>
      <c r="F291" s="325">
        <v>10500</v>
      </c>
    </row>
    <row r="292" spans="1:6" ht="42.75">
      <c r="A292" s="31">
        <v>265</v>
      </c>
      <c r="B292" s="322" t="s">
        <v>1057</v>
      </c>
      <c r="C292" s="211" t="s">
        <v>313</v>
      </c>
      <c r="D292" s="318" t="s">
        <v>192</v>
      </c>
      <c r="E292" s="324" t="s">
        <v>11</v>
      </c>
      <c r="F292" s="325">
        <v>8800</v>
      </c>
    </row>
    <row r="293" spans="1:6" ht="14.25">
      <c r="A293" s="420" t="s">
        <v>390</v>
      </c>
      <c r="B293" s="421"/>
      <c r="C293" s="421"/>
      <c r="D293" s="421"/>
      <c r="E293" s="421"/>
      <c r="F293" s="422"/>
    </row>
    <row r="294" spans="1:6" ht="14.25">
      <c r="A294" s="204">
        <v>266</v>
      </c>
      <c r="B294" s="28" t="s">
        <v>183</v>
      </c>
      <c r="C294" s="31" t="s">
        <v>194</v>
      </c>
      <c r="D294" s="31"/>
      <c r="E294" s="31">
        <v>1</v>
      </c>
      <c r="F294" s="219">
        <v>2000</v>
      </c>
    </row>
    <row r="295" spans="1:6" ht="28.5" hidden="1" customHeight="1">
      <c r="A295" s="420" t="s">
        <v>391</v>
      </c>
      <c r="B295" s="421"/>
      <c r="C295" s="421"/>
      <c r="D295" s="421"/>
      <c r="E295" s="421"/>
      <c r="F295" s="422"/>
    </row>
    <row r="296" spans="1:6" ht="14.25">
      <c r="A296" s="420" t="s">
        <v>186</v>
      </c>
      <c r="B296" s="421"/>
      <c r="C296" s="421"/>
      <c r="D296" s="421"/>
      <c r="E296" s="421"/>
      <c r="F296" s="422"/>
    </row>
    <row r="297" spans="1:6" ht="14.25">
      <c r="A297" s="204">
        <v>267</v>
      </c>
      <c r="B297" s="28" t="s">
        <v>184</v>
      </c>
      <c r="C297" s="31" t="s">
        <v>195</v>
      </c>
      <c r="D297" s="31"/>
      <c r="E297" s="31">
        <v>1</v>
      </c>
      <c r="F297" s="219">
        <v>400</v>
      </c>
    </row>
    <row r="298" spans="1:6" ht="14.25">
      <c r="A298" s="31">
        <v>268</v>
      </c>
      <c r="B298" s="215" t="s">
        <v>185</v>
      </c>
      <c r="C298" s="216" t="s">
        <v>191</v>
      </c>
      <c r="D298" s="31"/>
      <c r="E298" s="31">
        <v>1</v>
      </c>
      <c r="F298" s="219">
        <v>140</v>
      </c>
    </row>
    <row r="299" spans="1:6" ht="18" customHeight="1">
      <c r="A299" s="74">
        <v>269</v>
      </c>
      <c r="B299" s="42" t="s">
        <v>463</v>
      </c>
      <c r="C299" s="41" t="s">
        <v>285</v>
      </c>
      <c r="D299" s="227"/>
      <c r="E299" s="31">
        <v>1</v>
      </c>
      <c r="F299" s="219">
        <v>200</v>
      </c>
    </row>
    <row r="300" spans="1:6" ht="18" customHeight="1">
      <c r="A300" s="31">
        <v>270</v>
      </c>
      <c r="B300" s="42" t="s">
        <v>476</v>
      </c>
      <c r="C300" s="31" t="s">
        <v>403</v>
      </c>
      <c r="D300" s="31"/>
      <c r="E300" s="31">
        <v>1</v>
      </c>
      <c r="F300" s="219">
        <v>400</v>
      </c>
    </row>
    <row r="301" spans="1:6" ht="14.25" customHeight="1">
      <c r="A301" s="420" t="s">
        <v>401</v>
      </c>
      <c r="B301" s="428"/>
      <c r="C301" s="428"/>
      <c r="D301" s="421"/>
      <c r="E301" s="421"/>
      <c r="F301" s="422"/>
    </row>
    <row r="302" spans="1:6" ht="19.5" customHeight="1">
      <c r="A302" s="31">
        <v>271</v>
      </c>
      <c r="B302" s="28" t="s">
        <v>402</v>
      </c>
      <c r="C302" s="31" t="s">
        <v>403</v>
      </c>
      <c r="D302" s="31"/>
      <c r="E302" s="31">
        <v>1</v>
      </c>
      <c r="F302" s="219">
        <v>500</v>
      </c>
    </row>
    <row r="303" spans="1:6" ht="28.5">
      <c r="A303" s="31">
        <v>272</v>
      </c>
      <c r="B303" s="28" t="s">
        <v>472</v>
      </c>
      <c r="C303" s="31" t="s">
        <v>403</v>
      </c>
      <c r="D303" s="31"/>
      <c r="E303" s="31">
        <v>1</v>
      </c>
      <c r="F303" s="219">
        <v>700</v>
      </c>
    </row>
    <row r="304" spans="1:6" ht="28.5">
      <c r="A304" s="263">
        <v>273</v>
      </c>
      <c r="B304" s="313" t="s">
        <v>1043</v>
      </c>
      <c r="C304" s="31" t="s">
        <v>403</v>
      </c>
      <c r="D304" s="311"/>
      <c r="E304" s="311">
        <v>1</v>
      </c>
      <c r="F304" s="406">
        <v>500</v>
      </c>
    </row>
    <row r="305" spans="1:6" ht="14.25">
      <c r="A305" s="420" t="s">
        <v>187</v>
      </c>
      <c r="B305" s="421"/>
      <c r="C305" s="421"/>
      <c r="D305" s="421"/>
      <c r="E305" s="421"/>
      <c r="F305" s="422"/>
    </row>
    <row r="306" spans="1:6" ht="14.25">
      <c r="A306" s="31">
        <v>274</v>
      </c>
      <c r="B306" s="28" t="s">
        <v>188</v>
      </c>
      <c r="C306" s="31"/>
      <c r="D306" s="31"/>
      <c r="E306" s="31">
        <v>1</v>
      </c>
      <c r="F306" s="219">
        <v>300</v>
      </c>
    </row>
    <row r="307" spans="1:6" ht="12.75">
      <c r="A307" s="183"/>
      <c r="B307" s="184"/>
      <c r="C307" s="185"/>
      <c r="D307" s="183"/>
      <c r="E307" s="183"/>
      <c r="F307" s="183"/>
    </row>
    <row r="308" spans="1:6" ht="15" customHeight="1">
      <c r="A308" s="417" t="s">
        <v>504</v>
      </c>
      <c r="B308" s="417"/>
      <c r="C308" s="417"/>
      <c r="D308" s="417"/>
      <c r="E308" s="417"/>
      <c r="F308" s="417"/>
    </row>
    <row r="309" spans="1:6" ht="15" customHeight="1">
      <c r="A309" s="417"/>
      <c r="B309" s="417"/>
      <c r="C309" s="417"/>
      <c r="D309" s="417"/>
      <c r="E309" s="417"/>
      <c r="F309" s="417"/>
    </row>
  </sheetData>
  <mergeCells count="74">
    <mergeCell ref="A101:F101"/>
    <mergeCell ref="A301:F301"/>
    <mergeCell ref="A305:F305"/>
    <mergeCell ref="G174:L174"/>
    <mergeCell ref="M174:R174"/>
    <mergeCell ref="A124:F124"/>
    <mergeCell ref="A156:F156"/>
    <mergeCell ref="A286:F286"/>
    <mergeCell ref="A296:F296"/>
    <mergeCell ref="A198:F198"/>
    <mergeCell ref="A295:F295"/>
    <mergeCell ref="A177:F177"/>
    <mergeCell ref="A185:F185"/>
    <mergeCell ref="A293:F293"/>
    <mergeCell ref="A191:F191"/>
    <mergeCell ref="A248:F248"/>
    <mergeCell ref="A1:F1"/>
    <mergeCell ref="BI174:BN174"/>
    <mergeCell ref="Y174:AD174"/>
    <mergeCell ref="AE174:AJ174"/>
    <mergeCell ref="AK174:AP174"/>
    <mergeCell ref="AQ174:AV174"/>
    <mergeCell ref="AW174:BB174"/>
    <mergeCell ref="A3:F3"/>
    <mergeCell ref="A6:F6"/>
    <mergeCell ref="A8:F8"/>
    <mergeCell ref="A50:F50"/>
    <mergeCell ref="A143:F143"/>
    <mergeCell ref="A62:F62"/>
    <mergeCell ref="A71:F71"/>
    <mergeCell ref="A110:F110"/>
    <mergeCell ref="A120:F120"/>
    <mergeCell ref="A66:F66"/>
    <mergeCell ref="DK174:DP174"/>
    <mergeCell ref="A147:F147"/>
    <mergeCell ref="A140:F140"/>
    <mergeCell ref="A145:F145"/>
    <mergeCell ref="A159:F159"/>
    <mergeCell ref="BO174:BT174"/>
    <mergeCell ref="BU174:BZ174"/>
    <mergeCell ref="A173:F173"/>
    <mergeCell ref="BC174:BH174"/>
    <mergeCell ref="CG174:CL174"/>
    <mergeCell ref="CM174:CR174"/>
    <mergeCell ref="CS174:CX174"/>
    <mergeCell ref="CY174:DD174"/>
    <mergeCell ref="DE174:DJ174"/>
    <mergeCell ref="S174:X174"/>
    <mergeCell ref="EI174:EN174"/>
    <mergeCell ref="IG174:IL174"/>
    <mergeCell ref="IM174:IR174"/>
    <mergeCell ref="IS174:IV174"/>
    <mergeCell ref="GW174:HB174"/>
    <mergeCell ref="HC174:HH174"/>
    <mergeCell ref="HI174:HN174"/>
    <mergeCell ref="HO174:HT174"/>
    <mergeCell ref="HU174:HZ174"/>
    <mergeCell ref="IA174:IF174"/>
    <mergeCell ref="A60:F60"/>
    <mergeCell ref="A308:F309"/>
    <mergeCell ref="GQ174:GV174"/>
    <mergeCell ref="EO174:ET174"/>
    <mergeCell ref="EU174:EZ174"/>
    <mergeCell ref="FA174:FF174"/>
    <mergeCell ref="FG174:FL174"/>
    <mergeCell ref="FM174:FR174"/>
    <mergeCell ref="FS174:FX174"/>
    <mergeCell ref="FY174:GD174"/>
    <mergeCell ref="GE174:GJ174"/>
    <mergeCell ref="GK174:GP174"/>
    <mergeCell ref="CA174:CF174"/>
    <mergeCell ref="DQ174:DV174"/>
    <mergeCell ref="DW174:EB174"/>
    <mergeCell ref="EC174:EH174"/>
  </mergeCells>
  <phoneticPr fontId="13" type="noConversion"/>
  <pageMargins left="0.88" right="0.16" top="0.22" bottom="0.25" header="0.19685039370078741" footer="0.32"/>
  <pageSetup paperSize="9" scale="10" firstPageNumber="0" fitToHeight="3" orientation="portrait" horizontalDpi="300" verticalDpi="300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222"/>
  <sheetViews>
    <sheetView view="pageBreakPreview" zoomScale="90" zoomScaleNormal="80" zoomScaleSheetLayoutView="90" workbookViewId="0">
      <selection sqref="A1:F1"/>
    </sheetView>
  </sheetViews>
  <sheetFormatPr defaultColWidth="9.140625" defaultRowHeight="14.25"/>
  <cols>
    <col min="1" max="1" width="5.140625" style="206" customWidth="1"/>
    <col min="2" max="2" width="64.5703125" style="205" customWidth="1"/>
    <col min="3" max="3" width="13.5703125" style="404" customWidth="1"/>
    <col min="4" max="4" width="8.140625" style="404" customWidth="1"/>
    <col min="5" max="5" width="13.5703125" style="405" bestFit="1" customWidth="1"/>
    <col min="6" max="6" width="9.140625" style="404"/>
    <col min="7" max="7" width="83" style="205" customWidth="1"/>
    <col min="8" max="8" width="64.28515625" style="205" customWidth="1"/>
    <col min="9" max="16384" width="9.140625" style="205"/>
  </cols>
  <sheetData>
    <row r="1" spans="1:6" s="173" customFormat="1" ht="54.75" customHeight="1">
      <c r="A1" s="442" t="s">
        <v>1223</v>
      </c>
      <c r="B1" s="443"/>
      <c r="C1" s="443"/>
      <c r="D1" s="443"/>
      <c r="E1" s="443"/>
      <c r="F1" s="444"/>
    </row>
    <row r="2" spans="1:6" s="173" customFormat="1" ht="28.5">
      <c r="A2" s="383" t="s">
        <v>76</v>
      </c>
      <c r="B2" s="383" t="s">
        <v>75</v>
      </c>
      <c r="C2" s="398" t="s">
        <v>74</v>
      </c>
      <c r="D2" s="399" t="s">
        <v>212</v>
      </c>
      <c r="E2" s="400" t="s">
        <v>244</v>
      </c>
      <c r="F2" s="399" t="s">
        <v>226</v>
      </c>
    </row>
    <row r="3" spans="1:6" s="173" customFormat="1">
      <c r="A3" s="381">
        <v>1</v>
      </c>
      <c r="B3" s="381" t="s">
        <v>449</v>
      </c>
      <c r="C3" s="401" t="s">
        <v>204</v>
      </c>
      <c r="D3" s="401" t="s">
        <v>189</v>
      </c>
      <c r="E3" s="389">
        <v>7</v>
      </c>
      <c r="F3" s="402">
        <v>6000</v>
      </c>
    </row>
    <row r="4" spans="1:6" s="173" customFormat="1">
      <c r="A4" s="381">
        <v>2</v>
      </c>
      <c r="B4" s="381" t="s">
        <v>450</v>
      </c>
      <c r="C4" s="401" t="s">
        <v>204</v>
      </c>
      <c r="D4" s="401" t="s">
        <v>189</v>
      </c>
      <c r="E4" s="389">
        <v>7</v>
      </c>
      <c r="F4" s="402">
        <v>6000</v>
      </c>
    </row>
    <row r="5" spans="1:6" s="173" customFormat="1">
      <c r="A5" s="381">
        <v>3</v>
      </c>
      <c r="B5" s="381" t="s">
        <v>447</v>
      </c>
      <c r="C5" s="401" t="s">
        <v>204</v>
      </c>
      <c r="D5" s="401" t="s">
        <v>189</v>
      </c>
      <c r="E5" s="389">
        <v>7</v>
      </c>
      <c r="F5" s="402">
        <v>5200</v>
      </c>
    </row>
    <row r="6" spans="1:6" s="173" customFormat="1">
      <c r="A6" s="381">
        <v>4</v>
      </c>
      <c r="B6" s="381" t="s">
        <v>448</v>
      </c>
      <c r="C6" s="401" t="s">
        <v>204</v>
      </c>
      <c r="D6" s="401" t="s">
        <v>189</v>
      </c>
      <c r="E6" s="389">
        <v>7</v>
      </c>
      <c r="F6" s="402">
        <v>5200</v>
      </c>
    </row>
    <row r="7" spans="1:6" s="173" customFormat="1">
      <c r="A7" s="384">
        <v>5</v>
      </c>
      <c r="B7" s="385" t="s">
        <v>455</v>
      </c>
      <c r="C7" s="401" t="s">
        <v>204</v>
      </c>
      <c r="D7" s="401" t="s">
        <v>192</v>
      </c>
      <c r="E7" s="401">
        <v>7</v>
      </c>
      <c r="F7" s="402">
        <v>4000</v>
      </c>
    </row>
    <row r="8" spans="1:6" s="173" customFormat="1">
      <c r="A8" s="384">
        <v>6</v>
      </c>
      <c r="B8" s="385" t="s">
        <v>456</v>
      </c>
      <c r="C8" s="401" t="s">
        <v>204</v>
      </c>
      <c r="D8" s="401" t="s">
        <v>192</v>
      </c>
      <c r="E8" s="401">
        <v>7</v>
      </c>
      <c r="F8" s="402">
        <v>4000</v>
      </c>
    </row>
    <row r="9" spans="1:6" s="173" customFormat="1">
      <c r="A9" s="384">
        <v>7</v>
      </c>
      <c r="B9" s="385" t="s">
        <v>457</v>
      </c>
      <c r="C9" s="401" t="s">
        <v>204</v>
      </c>
      <c r="D9" s="401" t="s">
        <v>192</v>
      </c>
      <c r="E9" s="401">
        <v>7</v>
      </c>
      <c r="F9" s="402">
        <v>4000</v>
      </c>
    </row>
    <row r="10" spans="1:6" s="173" customFormat="1">
      <c r="A10" s="384">
        <v>8</v>
      </c>
      <c r="B10" s="385" t="s">
        <v>458</v>
      </c>
      <c r="C10" s="401" t="s">
        <v>204</v>
      </c>
      <c r="D10" s="401" t="s">
        <v>192</v>
      </c>
      <c r="E10" s="401">
        <v>7</v>
      </c>
      <c r="F10" s="402">
        <v>4000</v>
      </c>
    </row>
    <row r="11" spans="1:6" s="173" customFormat="1" ht="15" customHeight="1">
      <c r="A11" s="445" t="s">
        <v>501</v>
      </c>
      <c r="B11" s="446"/>
      <c r="C11" s="446"/>
      <c r="D11" s="446"/>
      <c r="E11" s="446"/>
      <c r="F11" s="446"/>
    </row>
    <row r="12" spans="1:6" s="173" customFormat="1">
      <c r="A12" s="382">
        <v>9</v>
      </c>
      <c r="B12" s="386" t="s">
        <v>488</v>
      </c>
      <c r="C12" s="401" t="s">
        <v>204</v>
      </c>
      <c r="D12" s="401" t="s">
        <v>189</v>
      </c>
      <c r="E12" s="403" t="s">
        <v>88</v>
      </c>
      <c r="F12" s="402">
        <v>7200</v>
      </c>
    </row>
    <row r="13" spans="1:6" s="173" customFormat="1">
      <c r="A13" s="382">
        <v>10</v>
      </c>
      <c r="B13" s="386" t="s">
        <v>489</v>
      </c>
      <c r="C13" s="401" t="s">
        <v>204</v>
      </c>
      <c r="D13" s="401" t="s">
        <v>189</v>
      </c>
      <c r="E13" s="403" t="s">
        <v>88</v>
      </c>
      <c r="F13" s="402">
        <v>7200</v>
      </c>
    </row>
    <row r="14" spans="1:6" s="173" customFormat="1">
      <c r="A14" s="382">
        <v>11</v>
      </c>
      <c r="B14" s="386" t="s">
        <v>490</v>
      </c>
      <c r="C14" s="401" t="s">
        <v>204</v>
      </c>
      <c r="D14" s="401" t="s">
        <v>189</v>
      </c>
      <c r="E14" s="403" t="s">
        <v>88</v>
      </c>
      <c r="F14" s="402">
        <v>7200</v>
      </c>
    </row>
    <row r="15" spans="1:6" s="173" customFormat="1">
      <c r="A15" s="382">
        <v>12</v>
      </c>
      <c r="B15" s="386" t="s">
        <v>491</v>
      </c>
      <c r="C15" s="401" t="s">
        <v>204</v>
      </c>
      <c r="D15" s="401" t="s">
        <v>189</v>
      </c>
      <c r="E15" s="403" t="s">
        <v>88</v>
      </c>
      <c r="F15" s="402">
        <v>7200</v>
      </c>
    </row>
    <row r="16" spans="1:6" s="173" customFormat="1">
      <c r="A16" s="382">
        <v>13</v>
      </c>
      <c r="B16" s="386" t="s">
        <v>492</v>
      </c>
      <c r="C16" s="401" t="s">
        <v>204</v>
      </c>
      <c r="D16" s="401" t="s">
        <v>189</v>
      </c>
      <c r="E16" s="403" t="s">
        <v>88</v>
      </c>
      <c r="F16" s="402">
        <v>7200</v>
      </c>
    </row>
    <row r="17" spans="1:8" s="173" customFormat="1">
      <c r="A17" s="382">
        <v>14</v>
      </c>
      <c r="B17" s="386" t="s">
        <v>493</v>
      </c>
      <c r="C17" s="401" t="s">
        <v>204</v>
      </c>
      <c r="D17" s="401" t="s">
        <v>189</v>
      </c>
      <c r="E17" s="403" t="s">
        <v>88</v>
      </c>
      <c r="F17" s="402">
        <v>7200</v>
      </c>
    </row>
    <row r="18" spans="1:8" s="173" customFormat="1">
      <c r="A18" s="382">
        <v>15</v>
      </c>
      <c r="B18" s="386" t="s">
        <v>494</v>
      </c>
      <c r="C18" s="401" t="s">
        <v>204</v>
      </c>
      <c r="D18" s="401" t="s">
        <v>189</v>
      </c>
      <c r="E18" s="403" t="s">
        <v>88</v>
      </c>
      <c r="F18" s="402">
        <v>7200</v>
      </c>
    </row>
    <row r="19" spans="1:8" s="173" customFormat="1">
      <c r="A19" s="382">
        <v>16</v>
      </c>
      <c r="B19" s="386" t="s">
        <v>495</v>
      </c>
      <c r="C19" s="401" t="s">
        <v>204</v>
      </c>
      <c r="D19" s="401" t="s">
        <v>189</v>
      </c>
      <c r="E19" s="403" t="s">
        <v>88</v>
      </c>
      <c r="F19" s="402">
        <v>7200</v>
      </c>
    </row>
    <row r="20" spans="1:8" s="173" customFormat="1">
      <c r="A20" s="382">
        <v>17</v>
      </c>
      <c r="B20" s="386" t="s">
        <v>496</v>
      </c>
      <c r="C20" s="401" t="s">
        <v>204</v>
      </c>
      <c r="D20" s="401" t="s">
        <v>189</v>
      </c>
      <c r="E20" s="403" t="s">
        <v>88</v>
      </c>
      <c r="F20" s="402">
        <v>7200</v>
      </c>
    </row>
    <row r="21" spans="1:8" s="173" customFormat="1">
      <c r="A21" s="382">
        <v>18</v>
      </c>
      <c r="B21" s="386" t="s">
        <v>497</v>
      </c>
      <c r="C21" s="401" t="s">
        <v>204</v>
      </c>
      <c r="D21" s="401" t="s">
        <v>189</v>
      </c>
      <c r="E21" s="403" t="s">
        <v>88</v>
      </c>
      <c r="F21" s="402">
        <v>7200</v>
      </c>
    </row>
    <row r="22" spans="1:8" s="173" customFormat="1">
      <c r="A22" s="382">
        <v>19</v>
      </c>
      <c r="B22" s="386" t="s">
        <v>487</v>
      </c>
      <c r="C22" s="401" t="s">
        <v>204</v>
      </c>
      <c r="D22" s="401" t="s">
        <v>189</v>
      </c>
      <c r="E22" s="403" t="s">
        <v>88</v>
      </c>
      <c r="F22" s="402">
        <v>7200</v>
      </c>
    </row>
    <row r="23" spans="1:8" s="173" customFormat="1">
      <c r="A23" s="382">
        <v>20</v>
      </c>
      <c r="B23" s="386" t="s">
        <v>498</v>
      </c>
      <c r="C23" s="401" t="s">
        <v>204</v>
      </c>
      <c r="D23" s="401" t="s">
        <v>189</v>
      </c>
      <c r="E23" s="403" t="s">
        <v>88</v>
      </c>
      <c r="F23" s="402">
        <v>7200</v>
      </c>
    </row>
    <row r="24" spans="1:8" s="173" customFormat="1">
      <c r="A24" s="382">
        <v>21</v>
      </c>
      <c r="B24" s="386" t="s">
        <v>499</v>
      </c>
      <c r="C24" s="401" t="s">
        <v>204</v>
      </c>
      <c r="D24" s="401" t="s">
        <v>189</v>
      </c>
      <c r="E24" s="403" t="s">
        <v>88</v>
      </c>
      <c r="F24" s="402">
        <v>7200</v>
      </c>
    </row>
    <row r="25" spans="1:8" s="173" customFormat="1">
      <c r="A25" s="382">
        <v>22</v>
      </c>
      <c r="B25" s="386" t="s">
        <v>500</v>
      </c>
      <c r="C25" s="401" t="s">
        <v>204</v>
      </c>
      <c r="D25" s="401" t="s">
        <v>189</v>
      </c>
      <c r="E25" s="403" t="s">
        <v>88</v>
      </c>
      <c r="F25" s="402">
        <v>7200</v>
      </c>
    </row>
    <row r="26" spans="1:8" customFormat="1" ht="13.5" customHeight="1">
      <c r="A26" s="452" t="s">
        <v>1093</v>
      </c>
      <c r="B26" s="453"/>
      <c r="C26" s="453"/>
      <c r="D26" s="453"/>
      <c r="E26" s="453"/>
      <c r="F26" s="453"/>
    </row>
    <row r="27" spans="1:8" customFormat="1" ht="13.5" customHeight="1">
      <c r="A27" s="451" t="s">
        <v>1222</v>
      </c>
      <c r="B27" s="439"/>
      <c r="C27" s="439"/>
      <c r="D27" s="439"/>
      <c r="E27" s="439"/>
      <c r="F27" s="439"/>
      <c r="G27" s="205"/>
      <c r="H27" s="205"/>
    </row>
    <row r="28" spans="1:8" customFormat="1" ht="14.25" customHeight="1">
      <c r="A28" s="387">
        <v>1</v>
      </c>
      <c r="B28" s="266" t="s">
        <v>250</v>
      </c>
      <c r="C28" s="401" t="s">
        <v>204</v>
      </c>
      <c r="D28" s="401" t="s">
        <v>189</v>
      </c>
      <c r="E28" s="390" t="s">
        <v>11</v>
      </c>
      <c r="F28" s="391">
        <v>2000</v>
      </c>
      <c r="G28" s="205"/>
      <c r="H28" s="205"/>
    </row>
    <row r="29" spans="1:8" customFormat="1" ht="15" customHeight="1">
      <c r="A29" s="387">
        <v>2</v>
      </c>
      <c r="B29" s="266" t="s">
        <v>251</v>
      </c>
      <c r="C29" s="401" t="s">
        <v>204</v>
      </c>
      <c r="D29" s="401" t="s">
        <v>189</v>
      </c>
      <c r="E29" s="390" t="s">
        <v>11</v>
      </c>
      <c r="F29" s="391">
        <v>2000</v>
      </c>
      <c r="G29" s="205"/>
      <c r="H29" s="205"/>
    </row>
    <row r="30" spans="1:8" customFormat="1" ht="12.75" customHeight="1">
      <c r="A30" s="387">
        <v>3</v>
      </c>
      <c r="B30" s="266" t="s">
        <v>252</v>
      </c>
      <c r="C30" s="401" t="s">
        <v>204</v>
      </c>
      <c r="D30" s="401" t="s">
        <v>189</v>
      </c>
      <c r="E30" s="390" t="s">
        <v>11</v>
      </c>
      <c r="F30" s="391">
        <v>2000</v>
      </c>
      <c r="G30" s="205"/>
      <c r="H30" s="205"/>
    </row>
    <row r="31" spans="1:8" customFormat="1" ht="15.75" customHeight="1">
      <c r="A31" s="387">
        <v>4</v>
      </c>
      <c r="B31" s="266" t="s">
        <v>246</v>
      </c>
      <c r="C31" s="401" t="s">
        <v>204</v>
      </c>
      <c r="D31" s="401" t="s">
        <v>189</v>
      </c>
      <c r="E31" s="390" t="s">
        <v>11</v>
      </c>
      <c r="F31" s="391">
        <v>2000</v>
      </c>
      <c r="G31" s="205"/>
      <c r="H31" s="205"/>
    </row>
    <row r="32" spans="1:8" customFormat="1" ht="13.5" customHeight="1">
      <c r="A32" s="387">
        <v>5</v>
      </c>
      <c r="B32" s="266" t="s">
        <v>247</v>
      </c>
      <c r="C32" s="401" t="s">
        <v>204</v>
      </c>
      <c r="D32" s="401" t="s">
        <v>189</v>
      </c>
      <c r="E32" s="390" t="s">
        <v>11</v>
      </c>
      <c r="F32" s="391">
        <v>2000</v>
      </c>
      <c r="G32" s="205"/>
      <c r="H32" s="205"/>
    </row>
    <row r="33" spans="1:8" customFormat="1" ht="13.5" customHeight="1">
      <c r="A33" s="387">
        <v>6</v>
      </c>
      <c r="B33" s="266" t="s">
        <v>248</v>
      </c>
      <c r="C33" s="401" t="s">
        <v>204</v>
      </c>
      <c r="D33" s="401" t="s">
        <v>189</v>
      </c>
      <c r="E33" s="390" t="s">
        <v>11</v>
      </c>
      <c r="F33" s="391">
        <v>2000</v>
      </c>
      <c r="G33" s="205"/>
      <c r="H33" s="205"/>
    </row>
    <row r="34" spans="1:8" customFormat="1" ht="13.5" customHeight="1">
      <c r="A34" s="387">
        <v>7</v>
      </c>
      <c r="B34" s="266" t="s">
        <v>249</v>
      </c>
      <c r="C34" s="401" t="s">
        <v>204</v>
      </c>
      <c r="D34" s="401" t="s">
        <v>189</v>
      </c>
      <c r="E34" s="390" t="s">
        <v>11</v>
      </c>
      <c r="F34" s="391">
        <v>2000</v>
      </c>
      <c r="G34" s="205"/>
      <c r="H34" s="205"/>
    </row>
    <row r="35" spans="1:8" customFormat="1" ht="15" customHeight="1">
      <c r="A35" s="387">
        <v>8</v>
      </c>
      <c r="B35" s="266" t="s">
        <v>90</v>
      </c>
      <c r="C35" s="401" t="s">
        <v>204</v>
      </c>
      <c r="D35" s="401" t="s">
        <v>189</v>
      </c>
      <c r="E35" s="390" t="s">
        <v>11</v>
      </c>
      <c r="F35" s="391">
        <v>2000</v>
      </c>
      <c r="G35" s="205"/>
      <c r="H35" s="205"/>
    </row>
    <row r="36" spans="1:8" customFormat="1" ht="15.75" customHeight="1">
      <c r="A36" s="387">
        <v>9</v>
      </c>
      <c r="B36" s="266" t="s">
        <v>91</v>
      </c>
      <c r="C36" s="401" t="s">
        <v>204</v>
      </c>
      <c r="D36" s="401" t="s">
        <v>189</v>
      </c>
      <c r="E36" s="390" t="s">
        <v>11</v>
      </c>
      <c r="F36" s="391">
        <v>2000</v>
      </c>
      <c r="G36" s="205"/>
      <c r="H36" s="205"/>
    </row>
    <row r="37" spans="1:8" customFormat="1">
      <c r="A37" s="387">
        <v>10</v>
      </c>
      <c r="B37" s="266" t="s">
        <v>92</v>
      </c>
      <c r="C37" s="401" t="s">
        <v>204</v>
      </c>
      <c r="D37" s="401" t="s">
        <v>189</v>
      </c>
      <c r="E37" s="390" t="s">
        <v>11</v>
      </c>
      <c r="F37" s="391">
        <v>2000</v>
      </c>
      <c r="G37" s="205"/>
      <c r="H37" s="205"/>
    </row>
    <row r="38" spans="1:8" customFormat="1">
      <c r="A38" s="387">
        <v>11</v>
      </c>
      <c r="B38" s="388" t="s">
        <v>1109</v>
      </c>
      <c r="C38" s="401" t="s">
        <v>204</v>
      </c>
      <c r="D38" s="401" t="s">
        <v>189</v>
      </c>
      <c r="E38" s="390" t="s">
        <v>11</v>
      </c>
      <c r="F38" s="391">
        <v>2000</v>
      </c>
      <c r="G38" s="205"/>
      <c r="H38" s="205"/>
    </row>
    <row r="39" spans="1:8" customFormat="1">
      <c r="A39" s="387">
        <v>12</v>
      </c>
      <c r="B39" s="388" t="s">
        <v>1110</v>
      </c>
      <c r="C39" s="401" t="s">
        <v>204</v>
      </c>
      <c r="D39" s="401" t="s">
        <v>189</v>
      </c>
      <c r="E39" s="390" t="s">
        <v>11</v>
      </c>
      <c r="F39" s="391">
        <v>2000</v>
      </c>
      <c r="G39" s="205"/>
      <c r="H39" s="205"/>
    </row>
    <row r="40" spans="1:8" customFormat="1">
      <c r="A40" s="387">
        <v>13</v>
      </c>
      <c r="B40" s="266" t="s">
        <v>253</v>
      </c>
      <c r="C40" s="401" t="s">
        <v>204</v>
      </c>
      <c r="D40" s="401" t="s">
        <v>189</v>
      </c>
      <c r="E40" s="390" t="s">
        <v>11</v>
      </c>
      <c r="F40" s="391">
        <v>2000</v>
      </c>
      <c r="G40" s="205"/>
      <c r="H40" s="205"/>
    </row>
    <row r="41" spans="1:8" customFormat="1">
      <c r="A41" s="387">
        <v>14</v>
      </c>
      <c r="B41" s="388" t="s">
        <v>1094</v>
      </c>
      <c r="C41" s="401" t="s">
        <v>204</v>
      </c>
      <c r="D41" s="401" t="s">
        <v>189</v>
      </c>
      <c r="E41" s="390" t="s">
        <v>11</v>
      </c>
      <c r="F41" s="391">
        <v>2000</v>
      </c>
      <c r="G41" s="205"/>
      <c r="H41" s="205"/>
    </row>
    <row r="42" spans="1:8" customFormat="1">
      <c r="A42" s="387">
        <v>15</v>
      </c>
      <c r="B42" s="388" t="s">
        <v>1095</v>
      </c>
      <c r="C42" s="401" t="s">
        <v>204</v>
      </c>
      <c r="D42" s="401" t="s">
        <v>189</v>
      </c>
      <c r="E42" s="390" t="s">
        <v>11</v>
      </c>
      <c r="F42" s="391">
        <v>2000</v>
      </c>
      <c r="G42" s="205"/>
      <c r="H42" s="205"/>
    </row>
    <row r="43" spans="1:8" customFormat="1">
      <c r="A43" s="387">
        <v>16</v>
      </c>
      <c r="B43" s="388" t="s">
        <v>1111</v>
      </c>
      <c r="C43" s="401" t="s">
        <v>204</v>
      </c>
      <c r="D43" s="401" t="s">
        <v>189</v>
      </c>
      <c r="E43" s="390" t="s">
        <v>11</v>
      </c>
      <c r="F43" s="391">
        <v>2000</v>
      </c>
      <c r="G43" s="205"/>
      <c r="H43" s="205"/>
    </row>
    <row r="44" spans="1:8" customFormat="1">
      <c r="A44" s="387">
        <v>17</v>
      </c>
      <c r="B44" s="266" t="s">
        <v>254</v>
      </c>
      <c r="C44" s="401" t="s">
        <v>204</v>
      </c>
      <c r="D44" s="401" t="s">
        <v>189</v>
      </c>
      <c r="E44" s="390" t="s">
        <v>11</v>
      </c>
      <c r="F44" s="391">
        <v>2000</v>
      </c>
      <c r="G44" s="205"/>
      <c r="H44" s="205"/>
    </row>
    <row r="45" spans="1:8" customFormat="1">
      <c r="A45" s="387">
        <v>18</v>
      </c>
      <c r="B45" s="266" t="s">
        <v>255</v>
      </c>
      <c r="C45" s="401" t="s">
        <v>204</v>
      </c>
      <c r="D45" s="401" t="s">
        <v>189</v>
      </c>
      <c r="E45" s="390" t="s">
        <v>11</v>
      </c>
      <c r="F45" s="391">
        <v>2000</v>
      </c>
      <c r="G45" s="205"/>
      <c r="H45" s="205"/>
    </row>
    <row r="46" spans="1:8" customFormat="1">
      <c r="A46" s="387">
        <v>19</v>
      </c>
      <c r="B46" s="266" t="s">
        <v>256</v>
      </c>
      <c r="C46" s="401" t="s">
        <v>204</v>
      </c>
      <c r="D46" s="401" t="s">
        <v>189</v>
      </c>
      <c r="E46" s="390" t="s">
        <v>11</v>
      </c>
      <c r="F46" s="391">
        <v>2000</v>
      </c>
      <c r="G46" s="205"/>
      <c r="H46" s="205"/>
    </row>
    <row r="47" spans="1:8" customFormat="1">
      <c r="A47" s="387">
        <v>20</v>
      </c>
      <c r="B47" s="266" t="s">
        <v>258</v>
      </c>
      <c r="C47" s="401" t="s">
        <v>204</v>
      </c>
      <c r="D47" s="401" t="s">
        <v>189</v>
      </c>
      <c r="E47" s="390" t="s">
        <v>11</v>
      </c>
      <c r="F47" s="391">
        <v>2000</v>
      </c>
      <c r="G47" s="205"/>
      <c r="H47" s="205"/>
    </row>
    <row r="48" spans="1:8" customFormat="1">
      <c r="A48" s="387">
        <v>21</v>
      </c>
      <c r="B48" s="266" t="s">
        <v>257</v>
      </c>
      <c r="C48" s="401" t="s">
        <v>204</v>
      </c>
      <c r="D48" s="401" t="s">
        <v>189</v>
      </c>
      <c r="E48" s="390" t="s">
        <v>11</v>
      </c>
      <c r="F48" s="391">
        <v>2000</v>
      </c>
      <c r="G48" s="205"/>
      <c r="H48" s="205"/>
    </row>
    <row r="49" spans="1:8" customFormat="1">
      <c r="A49" s="387">
        <v>22</v>
      </c>
      <c r="B49" s="266" t="s">
        <v>259</v>
      </c>
      <c r="C49" s="401" t="s">
        <v>204</v>
      </c>
      <c r="D49" s="401" t="s">
        <v>189</v>
      </c>
      <c r="E49" s="390" t="s">
        <v>11</v>
      </c>
      <c r="F49" s="391">
        <v>2000</v>
      </c>
      <c r="G49" s="205"/>
      <c r="H49" s="205"/>
    </row>
    <row r="50" spans="1:8" customFormat="1">
      <c r="A50" s="387">
        <v>23</v>
      </c>
      <c r="B50" s="388" t="s">
        <v>93</v>
      </c>
      <c r="C50" s="401" t="s">
        <v>204</v>
      </c>
      <c r="D50" s="401" t="s">
        <v>189</v>
      </c>
      <c r="E50" s="390" t="s">
        <v>11</v>
      </c>
      <c r="F50" s="391">
        <v>2000</v>
      </c>
      <c r="G50" s="205"/>
      <c r="H50" s="205"/>
    </row>
    <row r="51" spans="1:8" customFormat="1">
      <c r="A51" s="387">
        <v>24</v>
      </c>
      <c r="B51" s="388" t="s">
        <v>1112</v>
      </c>
      <c r="C51" s="401" t="s">
        <v>204</v>
      </c>
      <c r="D51" s="401" t="s">
        <v>189</v>
      </c>
      <c r="E51" s="390" t="s">
        <v>11</v>
      </c>
      <c r="F51" s="391">
        <v>2000</v>
      </c>
      <c r="G51" s="205"/>
      <c r="H51" s="205"/>
    </row>
    <row r="52" spans="1:8" customFormat="1">
      <c r="A52" s="387">
        <v>25</v>
      </c>
      <c r="B52" s="388" t="s">
        <v>1113</v>
      </c>
      <c r="C52" s="401" t="s">
        <v>204</v>
      </c>
      <c r="D52" s="401" t="s">
        <v>189</v>
      </c>
      <c r="E52" s="390" t="s">
        <v>11</v>
      </c>
      <c r="F52" s="391">
        <v>2000</v>
      </c>
      <c r="G52" s="205"/>
      <c r="H52" s="205"/>
    </row>
    <row r="53" spans="1:8" customFormat="1">
      <c r="A53" s="387">
        <v>26</v>
      </c>
      <c r="B53" s="266" t="s">
        <v>263</v>
      </c>
      <c r="C53" s="401" t="s">
        <v>204</v>
      </c>
      <c r="D53" s="401" t="s">
        <v>189</v>
      </c>
      <c r="E53" s="390" t="s">
        <v>11</v>
      </c>
      <c r="F53" s="391">
        <v>2000</v>
      </c>
      <c r="G53" s="205"/>
      <c r="H53" s="205"/>
    </row>
    <row r="54" spans="1:8" customFormat="1">
      <c r="A54" s="387">
        <v>27</v>
      </c>
      <c r="B54" s="388" t="s">
        <v>262</v>
      </c>
      <c r="C54" s="401" t="s">
        <v>204</v>
      </c>
      <c r="D54" s="401" t="s">
        <v>189</v>
      </c>
      <c r="E54" s="390" t="s">
        <v>11</v>
      </c>
      <c r="F54" s="391">
        <v>2000</v>
      </c>
      <c r="G54" s="205"/>
      <c r="H54" s="205"/>
    </row>
    <row r="55" spans="1:8" customFormat="1">
      <c r="A55" s="387">
        <v>28</v>
      </c>
      <c r="B55" s="388" t="s">
        <v>1114</v>
      </c>
      <c r="C55" s="401" t="s">
        <v>204</v>
      </c>
      <c r="D55" s="401" t="s">
        <v>189</v>
      </c>
      <c r="E55" s="390" t="s">
        <v>11</v>
      </c>
      <c r="F55" s="391">
        <v>2000</v>
      </c>
      <c r="G55" s="205"/>
      <c r="H55" s="205"/>
    </row>
    <row r="56" spans="1:8" customFormat="1">
      <c r="A56" s="387">
        <v>29</v>
      </c>
      <c r="B56" s="388" t="s">
        <v>261</v>
      </c>
      <c r="C56" s="401" t="s">
        <v>204</v>
      </c>
      <c r="D56" s="401" t="s">
        <v>189</v>
      </c>
      <c r="E56" s="390" t="s">
        <v>11</v>
      </c>
      <c r="F56" s="391">
        <v>2000</v>
      </c>
      <c r="G56" s="205"/>
      <c r="H56" s="205"/>
    </row>
    <row r="57" spans="1:8" customFormat="1">
      <c r="A57" s="387">
        <v>30</v>
      </c>
      <c r="B57" s="388" t="s">
        <v>1096</v>
      </c>
      <c r="C57" s="401" t="s">
        <v>204</v>
      </c>
      <c r="D57" s="401" t="s">
        <v>189</v>
      </c>
      <c r="E57" s="390" t="s">
        <v>11</v>
      </c>
      <c r="F57" s="391">
        <v>2000</v>
      </c>
      <c r="G57" s="205"/>
      <c r="H57" s="205"/>
    </row>
    <row r="58" spans="1:8" customFormat="1">
      <c r="A58" s="387">
        <v>31</v>
      </c>
      <c r="B58" s="388" t="s">
        <v>420</v>
      </c>
      <c r="C58" s="401" t="s">
        <v>204</v>
      </c>
      <c r="D58" s="401" t="s">
        <v>189</v>
      </c>
      <c r="E58" s="390" t="s">
        <v>11</v>
      </c>
      <c r="F58" s="391">
        <v>2000</v>
      </c>
      <c r="G58" s="205"/>
      <c r="H58" s="205"/>
    </row>
    <row r="59" spans="1:8" customFormat="1">
      <c r="A59" s="387">
        <v>32</v>
      </c>
      <c r="B59" s="388" t="s">
        <v>1115</v>
      </c>
      <c r="C59" s="401" t="s">
        <v>204</v>
      </c>
      <c r="D59" s="401" t="s">
        <v>189</v>
      </c>
      <c r="E59" s="390" t="s">
        <v>11</v>
      </c>
      <c r="F59" s="391">
        <v>2000</v>
      </c>
      <c r="G59" s="205"/>
      <c r="H59" s="205"/>
    </row>
    <row r="60" spans="1:8" customFormat="1">
      <c r="A60" s="387">
        <v>33</v>
      </c>
      <c r="B60" s="388" t="s">
        <v>1097</v>
      </c>
      <c r="C60" s="401" t="s">
        <v>204</v>
      </c>
      <c r="D60" s="401" t="s">
        <v>189</v>
      </c>
      <c r="E60" s="390" t="s">
        <v>11</v>
      </c>
      <c r="F60" s="391">
        <v>2000</v>
      </c>
      <c r="G60" s="205"/>
      <c r="H60" s="205"/>
    </row>
    <row r="61" spans="1:8" customFormat="1">
      <c r="A61" s="387">
        <v>34</v>
      </c>
      <c r="B61" s="388" t="s">
        <v>1116</v>
      </c>
      <c r="C61" s="401" t="s">
        <v>204</v>
      </c>
      <c r="D61" s="401" t="s">
        <v>189</v>
      </c>
      <c r="E61" s="390" t="s">
        <v>11</v>
      </c>
      <c r="F61" s="391">
        <v>2000</v>
      </c>
      <c r="G61" s="205"/>
      <c r="H61" s="205"/>
    </row>
    <row r="62" spans="1:8" customFormat="1">
      <c r="A62" s="387">
        <v>35</v>
      </c>
      <c r="B62" s="388" t="s">
        <v>94</v>
      </c>
      <c r="C62" s="401" t="s">
        <v>204</v>
      </c>
      <c r="D62" s="401" t="s">
        <v>189</v>
      </c>
      <c r="E62" s="390" t="s">
        <v>11</v>
      </c>
      <c r="F62" s="391">
        <v>2000</v>
      </c>
      <c r="G62" s="205"/>
      <c r="H62" s="205"/>
    </row>
    <row r="63" spans="1:8" customFormat="1">
      <c r="A63" s="387">
        <v>36</v>
      </c>
      <c r="B63" s="388" t="s">
        <v>430</v>
      </c>
      <c r="C63" s="401" t="s">
        <v>204</v>
      </c>
      <c r="D63" s="401" t="s">
        <v>189</v>
      </c>
      <c r="E63" s="390" t="s">
        <v>11</v>
      </c>
      <c r="F63" s="391">
        <v>2000</v>
      </c>
      <c r="G63" s="205"/>
      <c r="H63" s="205"/>
    </row>
    <row r="64" spans="1:8" customFormat="1">
      <c r="A64" s="387">
        <v>37</v>
      </c>
      <c r="B64" s="388" t="s">
        <v>431</v>
      </c>
      <c r="C64" s="401" t="s">
        <v>204</v>
      </c>
      <c r="D64" s="401" t="s">
        <v>189</v>
      </c>
      <c r="E64" s="390" t="s">
        <v>11</v>
      </c>
      <c r="F64" s="391">
        <v>2000</v>
      </c>
      <c r="G64" s="205"/>
      <c r="H64" s="205"/>
    </row>
    <row r="65" spans="1:8" customFormat="1">
      <c r="A65" s="387">
        <v>38</v>
      </c>
      <c r="B65" s="388" t="s">
        <v>1117</v>
      </c>
      <c r="C65" s="401" t="s">
        <v>204</v>
      </c>
      <c r="D65" s="401" t="s">
        <v>189</v>
      </c>
      <c r="E65" s="390" t="s">
        <v>11</v>
      </c>
      <c r="F65" s="391">
        <v>2000</v>
      </c>
      <c r="G65" s="205"/>
      <c r="H65" s="205"/>
    </row>
    <row r="66" spans="1:8" customFormat="1">
      <c r="A66" s="387">
        <v>39</v>
      </c>
      <c r="B66" s="388" t="s">
        <v>432</v>
      </c>
      <c r="C66" s="401" t="s">
        <v>204</v>
      </c>
      <c r="D66" s="401" t="s">
        <v>189</v>
      </c>
      <c r="E66" s="390" t="s">
        <v>11</v>
      </c>
      <c r="F66" s="391">
        <v>2000</v>
      </c>
      <c r="G66" s="205"/>
      <c r="H66" s="205"/>
    </row>
    <row r="67" spans="1:8" customFormat="1">
      <c r="A67" s="387">
        <v>40</v>
      </c>
      <c r="B67" s="388" t="s">
        <v>1118</v>
      </c>
      <c r="C67" s="401" t="s">
        <v>204</v>
      </c>
      <c r="D67" s="401" t="s">
        <v>189</v>
      </c>
      <c r="E67" s="390" t="s">
        <v>11</v>
      </c>
      <c r="F67" s="391">
        <v>2000</v>
      </c>
      <c r="G67" s="205"/>
      <c r="H67" s="205"/>
    </row>
    <row r="68" spans="1:8" customFormat="1">
      <c r="A68" s="387">
        <v>41</v>
      </c>
      <c r="B68" s="388" t="s">
        <v>1119</v>
      </c>
      <c r="C68" s="401" t="s">
        <v>204</v>
      </c>
      <c r="D68" s="401" t="s">
        <v>189</v>
      </c>
      <c r="E68" s="390" t="s">
        <v>11</v>
      </c>
      <c r="F68" s="391">
        <v>2000</v>
      </c>
      <c r="G68" s="205"/>
      <c r="H68" s="205"/>
    </row>
    <row r="69" spans="1:8" customFormat="1">
      <c r="A69" s="387">
        <v>42</v>
      </c>
      <c r="B69" s="388" t="s">
        <v>1120</v>
      </c>
      <c r="C69" s="401" t="s">
        <v>204</v>
      </c>
      <c r="D69" s="401" t="s">
        <v>189</v>
      </c>
      <c r="E69" s="390" t="s">
        <v>11</v>
      </c>
      <c r="F69" s="391">
        <v>2000</v>
      </c>
      <c r="G69" s="205"/>
      <c r="H69" s="205"/>
    </row>
    <row r="70" spans="1:8" customFormat="1">
      <c r="A70" s="387">
        <v>43</v>
      </c>
      <c r="B70" s="388" t="s">
        <v>466</v>
      </c>
      <c r="C70" s="401" t="s">
        <v>204</v>
      </c>
      <c r="D70" s="401" t="s">
        <v>189</v>
      </c>
      <c r="E70" s="390" t="s">
        <v>11</v>
      </c>
      <c r="F70" s="391">
        <v>2000</v>
      </c>
      <c r="G70" s="205"/>
      <c r="H70" s="205"/>
    </row>
    <row r="71" spans="1:8" customFormat="1">
      <c r="A71" s="387">
        <v>44</v>
      </c>
      <c r="B71" s="388" t="s">
        <v>433</v>
      </c>
      <c r="C71" s="401" t="s">
        <v>204</v>
      </c>
      <c r="D71" s="401" t="s">
        <v>189</v>
      </c>
      <c r="E71" s="390" t="s">
        <v>11</v>
      </c>
      <c r="F71" s="391">
        <v>2000</v>
      </c>
      <c r="G71" s="205"/>
      <c r="H71" s="205"/>
    </row>
    <row r="72" spans="1:8" customFormat="1">
      <c r="A72" s="387">
        <v>45</v>
      </c>
      <c r="B72" s="388" t="s">
        <v>1098</v>
      </c>
      <c r="C72" s="401" t="s">
        <v>204</v>
      </c>
      <c r="D72" s="401" t="s">
        <v>189</v>
      </c>
      <c r="E72" s="390" t="s">
        <v>11</v>
      </c>
      <c r="F72" s="391">
        <v>2000</v>
      </c>
      <c r="G72" s="205"/>
      <c r="H72" s="205"/>
    </row>
    <row r="73" spans="1:8" customFormat="1">
      <c r="A73" s="387">
        <v>46</v>
      </c>
      <c r="B73" s="388" t="s">
        <v>264</v>
      </c>
      <c r="C73" s="401" t="s">
        <v>204</v>
      </c>
      <c r="D73" s="401" t="s">
        <v>189</v>
      </c>
      <c r="E73" s="390" t="s">
        <v>11</v>
      </c>
      <c r="F73" s="391">
        <v>2000</v>
      </c>
      <c r="G73" s="205"/>
      <c r="H73" s="205"/>
    </row>
    <row r="74" spans="1:8" customFormat="1">
      <c r="A74" s="387">
        <v>47</v>
      </c>
      <c r="B74" s="388" t="s">
        <v>1121</v>
      </c>
      <c r="C74" s="401" t="s">
        <v>204</v>
      </c>
      <c r="D74" s="401" t="s">
        <v>189</v>
      </c>
      <c r="E74" s="390" t="s">
        <v>11</v>
      </c>
      <c r="F74" s="391">
        <v>2000</v>
      </c>
      <c r="G74" s="205"/>
      <c r="H74" s="205"/>
    </row>
    <row r="75" spans="1:8" customFormat="1">
      <c r="A75" s="387">
        <v>48</v>
      </c>
      <c r="B75" s="388" t="s">
        <v>265</v>
      </c>
      <c r="C75" s="401" t="s">
        <v>204</v>
      </c>
      <c r="D75" s="401" t="s">
        <v>189</v>
      </c>
      <c r="E75" s="390" t="s">
        <v>11</v>
      </c>
      <c r="F75" s="391">
        <v>2000</v>
      </c>
      <c r="G75" s="205"/>
      <c r="H75" s="205"/>
    </row>
    <row r="76" spans="1:8" customFormat="1">
      <c r="A76" s="387">
        <v>49</v>
      </c>
      <c r="B76" s="379" t="s">
        <v>1122</v>
      </c>
      <c r="C76" s="401" t="s">
        <v>204</v>
      </c>
      <c r="D76" s="401" t="s">
        <v>189</v>
      </c>
      <c r="E76" s="390" t="s">
        <v>11</v>
      </c>
      <c r="F76" s="391">
        <v>2000</v>
      </c>
      <c r="G76" s="205"/>
      <c r="H76" s="205"/>
    </row>
    <row r="77" spans="1:8" customFormat="1">
      <c r="A77" s="387">
        <v>50</v>
      </c>
      <c r="B77" s="388" t="s">
        <v>434</v>
      </c>
      <c r="C77" s="401" t="s">
        <v>204</v>
      </c>
      <c r="D77" s="401" t="s">
        <v>189</v>
      </c>
      <c r="E77" s="390" t="s">
        <v>11</v>
      </c>
      <c r="F77" s="391">
        <v>2000</v>
      </c>
      <c r="G77" s="205"/>
      <c r="H77" s="205"/>
    </row>
    <row r="78" spans="1:8" s="292" customFormat="1">
      <c r="A78" s="387">
        <v>51</v>
      </c>
      <c r="B78" s="388" t="s">
        <v>435</v>
      </c>
      <c r="C78" s="401" t="s">
        <v>204</v>
      </c>
      <c r="D78" s="401" t="s">
        <v>189</v>
      </c>
      <c r="E78" s="390" t="s">
        <v>11</v>
      </c>
      <c r="F78" s="391">
        <v>2000</v>
      </c>
    </row>
    <row r="79" spans="1:8" customFormat="1">
      <c r="A79" s="387">
        <v>52</v>
      </c>
      <c r="B79" s="388" t="s">
        <v>1123</v>
      </c>
      <c r="C79" s="401" t="s">
        <v>204</v>
      </c>
      <c r="D79" s="401" t="s">
        <v>189</v>
      </c>
      <c r="E79" s="390" t="s">
        <v>11</v>
      </c>
      <c r="F79" s="391">
        <v>2000</v>
      </c>
      <c r="G79" s="205"/>
      <c r="H79" s="205"/>
    </row>
    <row r="80" spans="1:8" customFormat="1">
      <c r="A80" s="387">
        <v>53</v>
      </c>
      <c r="B80" s="388" t="s">
        <v>436</v>
      </c>
      <c r="C80" s="401" t="s">
        <v>204</v>
      </c>
      <c r="D80" s="401" t="s">
        <v>189</v>
      </c>
      <c r="E80" s="390" t="s">
        <v>11</v>
      </c>
      <c r="F80" s="391">
        <v>2000</v>
      </c>
      <c r="G80" s="205"/>
      <c r="H80" s="205"/>
    </row>
    <row r="81" spans="1:8" customFormat="1">
      <c r="A81" s="387">
        <v>54</v>
      </c>
      <c r="B81" s="388" t="s">
        <v>1099</v>
      </c>
      <c r="C81" s="401" t="s">
        <v>204</v>
      </c>
      <c r="D81" s="401" t="s">
        <v>189</v>
      </c>
      <c r="E81" s="390" t="s">
        <v>11</v>
      </c>
      <c r="F81" s="391">
        <v>2000</v>
      </c>
      <c r="G81" s="205"/>
      <c r="H81" s="205"/>
    </row>
    <row r="82" spans="1:8" customFormat="1">
      <c r="A82" s="387">
        <v>55</v>
      </c>
      <c r="B82" s="388" t="s">
        <v>1100</v>
      </c>
      <c r="C82" s="401" t="s">
        <v>204</v>
      </c>
      <c r="D82" s="401" t="s">
        <v>189</v>
      </c>
      <c r="E82" s="390" t="s">
        <v>11</v>
      </c>
      <c r="F82" s="391">
        <v>2000</v>
      </c>
      <c r="G82" s="205"/>
      <c r="H82" s="205"/>
    </row>
    <row r="83" spans="1:8" customFormat="1">
      <c r="A83" s="387">
        <v>56</v>
      </c>
      <c r="B83" s="388" t="s">
        <v>95</v>
      </c>
      <c r="C83" s="401" t="s">
        <v>204</v>
      </c>
      <c r="D83" s="401" t="s">
        <v>189</v>
      </c>
      <c r="E83" s="390" t="s">
        <v>11</v>
      </c>
      <c r="F83" s="391">
        <v>2000</v>
      </c>
      <c r="G83" s="205"/>
      <c r="H83" s="205"/>
    </row>
    <row r="84" spans="1:8" customFormat="1">
      <c r="A84" s="387">
        <v>57</v>
      </c>
      <c r="B84" s="388" t="s">
        <v>468</v>
      </c>
      <c r="C84" s="401" t="s">
        <v>204</v>
      </c>
      <c r="D84" s="401" t="s">
        <v>189</v>
      </c>
      <c r="E84" s="390" t="s">
        <v>11</v>
      </c>
      <c r="F84" s="391">
        <v>2000</v>
      </c>
      <c r="G84" s="205"/>
      <c r="H84" s="205"/>
    </row>
    <row r="85" spans="1:8" customFormat="1">
      <c r="A85" s="387">
        <v>58</v>
      </c>
      <c r="B85" s="388" t="s">
        <v>266</v>
      </c>
      <c r="C85" s="401" t="s">
        <v>204</v>
      </c>
      <c r="D85" s="401" t="s">
        <v>189</v>
      </c>
      <c r="E85" s="390" t="s">
        <v>11</v>
      </c>
      <c r="F85" s="391">
        <v>2000</v>
      </c>
      <c r="G85" s="205"/>
      <c r="H85" s="205"/>
    </row>
    <row r="86" spans="1:8" customFormat="1">
      <c r="A86" s="387">
        <v>59</v>
      </c>
      <c r="B86" s="388" t="s">
        <v>437</v>
      </c>
      <c r="C86" s="401" t="s">
        <v>204</v>
      </c>
      <c r="D86" s="401" t="s">
        <v>189</v>
      </c>
      <c r="E86" s="390" t="s">
        <v>11</v>
      </c>
      <c r="F86" s="391">
        <v>2000</v>
      </c>
      <c r="G86" s="205"/>
      <c r="H86" s="205"/>
    </row>
    <row r="87" spans="1:8" customFormat="1">
      <c r="A87" s="387">
        <v>60</v>
      </c>
      <c r="B87" s="388" t="s">
        <v>467</v>
      </c>
      <c r="C87" s="401" t="s">
        <v>204</v>
      </c>
      <c r="D87" s="401" t="s">
        <v>189</v>
      </c>
      <c r="E87" s="390" t="s">
        <v>11</v>
      </c>
      <c r="F87" s="391">
        <v>2000</v>
      </c>
      <c r="G87" s="205"/>
      <c r="H87" s="205"/>
    </row>
    <row r="88" spans="1:8" customFormat="1">
      <c r="A88" s="387">
        <v>61</v>
      </c>
      <c r="B88" s="388" t="s">
        <v>1124</v>
      </c>
      <c r="C88" s="401" t="s">
        <v>204</v>
      </c>
      <c r="D88" s="401" t="s">
        <v>189</v>
      </c>
      <c r="E88" s="390" t="s">
        <v>11</v>
      </c>
      <c r="F88" s="391">
        <v>2000</v>
      </c>
      <c r="G88" s="205"/>
      <c r="H88" s="205"/>
    </row>
    <row r="89" spans="1:8" customFormat="1">
      <c r="A89" s="387">
        <v>62</v>
      </c>
      <c r="B89" s="388" t="s">
        <v>1101</v>
      </c>
      <c r="C89" s="401" t="s">
        <v>204</v>
      </c>
      <c r="D89" s="401" t="s">
        <v>189</v>
      </c>
      <c r="E89" s="390" t="s">
        <v>11</v>
      </c>
      <c r="F89" s="391">
        <v>2000</v>
      </c>
      <c r="G89" s="205"/>
      <c r="H89" s="205"/>
    </row>
    <row r="90" spans="1:8" customFormat="1">
      <c r="A90" s="387">
        <v>63</v>
      </c>
      <c r="B90" s="388" t="s">
        <v>1125</v>
      </c>
      <c r="C90" s="401" t="s">
        <v>204</v>
      </c>
      <c r="D90" s="401" t="s">
        <v>189</v>
      </c>
      <c r="E90" s="390" t="s">
        <v>11</v>
      </c>
      <c r="F90" s="391">
        <v>2000</v>
      </c>
      <c r="G90" s="205"/>
      <c r="H90" s="205"/>
    </row>
    <row r="91" spans="1:8" customFormat="1">
      <c r="A91" s="387">
        <v>64</v>
      </c>
      <c r="B91" s="388" t="s">
        <v>1102</v>
      </c>
      <c r="C91" s="401" t="s">
        <v>204</v>
      </c>
      <c r="D91" s="401" t="s">
        <v>189</v>
      </c>
      <c r="E91" s="390" t="s">
        <v>11</v>
      </c>
      <c r="F91" s="391">
        <v>2000</v>
      </c>
      <c r="G91" s="205"/>
      <c r="H91" s="205"/>
    </row>
    <row r="92" spans="1:8" customFormat="1">
      <c r="A92" s="387">
        <v>65</v>
      </c>
      <c r="B92" s="388" t="s">
        <v>438</v>
      </c>
      <c r="C92" s="401" t="s">
        <v>204</v>
      </c>
      <c r="D92" s="401" t="s">
        <v>189</v>
      </c>
      <c r="E92" s="390" t="s">
        <v>11</v>
      </c>
      <c r="F92" s="391">
        <v>2000</v>
      </c>
      <c r="G92" s="205"/>
      <c r="H92" s="205"/>
    </row>
    <row r="93" spans="1:8" customFormat="1">
      <c r="A93" s="387">
        <v>66</v>
      </c>
      <c r="B93" s="388" t="s">
        <v>96</v>
      </c>
      <c r="C93" s="401" t="s">
        <v>204</v>
      </c>
      <c r="D93" s="401" t="s">
        <v>189</v>
      </c>
      <c r="E93" s="390" t="s">
        <v>11</v>
      </c>
      <c r="F93" s="391">
        <v>2000</v>
      </c>
      <c r="G93" s="205"/>
      <c r="H93" s="205"/>
    </row>
    <row r="94" spans="1:8" customFormat="1">
      <c r="A94" s="387">
        <v>67</v>
      </c>
      <c r="B94" s="388" t="s">
        <v>267</v>
      </c>
      <c r="C94" s="401" t="s">
        <v>204</v>
      </c>
      <c r="D94" s="401" t="s">
        <v>189</v>
      </c>
      <c r="E94" s="390" t="s">
        <v>11</v>
      </c>
      <c r="F94" s="391">
        <v>2000</v>
      </c>
      <c r="G94" s="205"/>
      <c r="H94" s="205"/>
    </row>
    <row r="95" spans="1:8" customFormat="1">
      <c r="A95" s="387">
        <v>68</v>
      </c>
      <c r="B95" s="388" t="s">
        <v>1103</v>
      </c>
      <c r="C95" s="401" t="s">
        <v>204</v>
      </c>
      <c r="D95" s="401" t="s">
        <v>189</v>
      </c>
      <c r="E95" s="390" t="s">
        <v>11</v>
      </c>
      <c r="F95" s="391">
        <v>2000</v>
      </c>
      <c r="G95" s="205"/>
      <c r="H95" s="205"/>
    </row>
    <row r="96" spans="1:8" customFormat="1">
      <c r="A96" s="387">
        <v>69</v>
      </c>
      <c r="B96" s="388" t="s">
        <v>1126</v>
      </c>
      <c r="C96" s="401" t="s">
        <v>204</v>
      </c>
      <c r="D96" s="401" t="s">
        <v>189</v>
      </c>
      <c r="E96" s="390" t="s">
        <v>11</v>
      </c>
      <c r="F96" s="391">
        <v>2000</v>
      </c>
      <c r="G96" s="205"/>
      <c r="H96" s="205"/>
    </row>
    <row r="97" spans="1:8" customFormat="1">
      <c r="A97" s="387">
        <v>70</v>
      </c>
      <c r="B97" s="388" t="s">
        <v>1127</v>
      </c>
      <c r="C97" s="401" t="s">
        <v>204</v>
      </c>
      <c r="D97" s="401" t="s">
        <v>189</v>
      </c>
      <c r="E97" s="390" t="s">
        <v>11</v>
      </c>
      <c r="F97" s="391">
        <v>2000</v>
      </c>
      <c r="G97" s="205"/>
      <c r="H97" s="205"/>
    </row>
    <row r="98" spans="1:8" customFormat="1" ht="14.25" customHeight="1">
      <c r="A98" s="454" t="s">
        <v>268</v>
      </c>
      <c r="B98" s="441"/>
      <c r="C98" s="441"/>
      <c r="D98" s="441"/>
      <c r="E98" s="441"/>
      <c r="F98" s="441"/>
      <c r="G98" s="205"/>
      <c r="H98" s="205"/>
    </row>
    <row r="99" spans="1:8" customFormat="1">
      <c r="A99" s="389">
        <v>71</v>
      </c>
      <c r="B99" s="388" t="s">
        <v>1128</v>
      </c>
      <c r="C99" s="401" t="s">
        <v>204</v>
      </c>
      <c r="D99" s="401" t="s">
        <v>189</v>
      </c>
      <c r="E99" s="390" t="s">
        <v>11</v>
      </c>
      <c r="F99" s="391">
        <v>2000</v>
      </c>
      <c r="G99" s="205"/>
      <c r="H99" s="205"/>
    </row>
    <row r="100" spans="1:8" customFormat="1">
      <c r="A100" s="389">
        <v>72</v>
      </c>
      <c r="B100" s="388" t="s">
        <v>1129</v>
      </c>
      <c r="C100" s="401" t="s">
        <v>204</v>
      </c>
      <c r="D100" s="401" t="s">
        <v>189</v>
      </c>
      <c r="E100" s="390" t="s">
        <v>11</v>
      </c>
      <c r="F100" s="391">
        <v>2000</v>
      </c>
      <c r="G100" s="205"/>
      <c r="H100" s="205"/>
    </row>
    <row r="101" spans="1:8" customFormat="1">
      <c r="A101" s="389">
        <v>73</v>
      </c>
      <c r="B101" s="266" t="s">
        <v>269</v>
      </c>
      <c r="C101" s="401" t="s">
        <v>204</v>
      </c>
      <c r="D101" s="401" t="s">
        <v>189</v>
      </c>
      <c r="E101" s="390" t="s">
        <v>11</v>
      </c>
      <c r="F101" s="391">
        <v>2000</v>
      </c>
      <c r="G101" s="205"/>
      <c r="H101" s="205"/>
    </row>
    <row r="102" spans="1:8" customFormat="1">
      <c r="A102" s="389">
        <v>74</v>
      </c>
      <c r="B102" s="388" t="s">
        <v>1130</v>
      </c>
      <c r="C102" s="401" t="s">
        <v>204</v>
      </c>
      <c r="D102" s="401" t="s">
        <v>189</v>
      </c>
      <c r="E102" s="390" t="s">
        <v>11</v>
      </c>
      <c r="F102" s="391">
        <v>2000</v>
      </c>
      <c r="G102" s="205"/>
      <c r="H102" s="205"/>
    </row>
    <row r="103" spans="1:8" customFormat="1">
      <c r="A103" s="389">
        <v>75</v>
      </c>
      <c r="B103" s="388" t="s">
        <v>1131</v>
      </c>
      <c r="C103" s="401" t="s">
        <v>204</v>
      </c>
      <c r="D103" s="401" t="s">
        <v>189</v>
      </c>
      <c r="E103" s="390" t="s">
        <v>11</v>
      </c>
      <c r="F103" s="391">
        <v>2000</v>
      </c>
      <c r="G103" s="205"/>
      <c r="H103" s="205"/>
    </row>
    <row r="104" spans="1:8" customFormat="1">
      <c r="A104" s="389">
        <v>76</v>
      </c>
      <c r="B104" s="388" t="s">
        <v>1132</v>
      </c>
      <c r="C104" s="401" t="s">
        <v>204</v>
      </c>
      <c r="D104" s="401" t="s">
        <v>189</v>
      </c>
      <c r="E104" s="390" t="s">
        <v>11</v>
      </c>
      <c r="F104" s="391">
        <v>2000</v>
      </c>
      <c r="G104" s="205"/>
      <c r="H104" s="205"/>
    </row>
    <row r="105" spans="1:8" customFormat="1">
      <c r="A105" s="389">
        <v>77</v>
      </c>
      <c r="B105" s="388" t="s">
        <v>1133</v>
      </c>
      <c r="C105" s="401" t="s">
        <v>204</v>
      </c>
      <c r="D105" s="401" t="s">
        <v>189</v>
      </c>
      <c r="E105" s="390" t="s">
        <v>11</v>
      </c>
      <c r="F105" s="391">
        <v>2000</v>
      </c>
      <c r="G105" s="205"/>
      <c r="H105" s="205"/>
    </row>
    <row r="106" spans="1:8" customFormat="1">
      <c r="A106" s="389">
        <v>78</v>
      </c>
      <c r="B106" s="388" t="s">
        <v>1134</v>
      </c>
      <c r="C106" s="401" t="s">
        <v>204</v>
      </c>
      <c r="D106" s="401" t="s">
        <v>189</v>
      </c>
      <c r="E106" s="390" t="s">
        <v>11</v>
      </c>
      <c r="F106" s="391">
        <v>2000</v>
      </c>
      <c r="G106" s="205"/>
      <c r="H106" s="205"/>
    </row>
    <row r="107" spans="1:8" customFormat="1">
      <c r="A107" s="389">
        <v>79</v>
      </c>
      <c r="B107" s="388" t="s">
        <v>1135</v>
      </c>
      <c r="C107" s="401" t="s">
        <v>204</v>
      </c>
      <c r="D107" s="401" t="s">
        <v>189</v>
      </c>
      <c r="E107" s="390" t="s">
        <v>11</v>
      </c>
      <c r="F107" s="391">
        <v>2000</v>
      </c>
      <c r="G107" s="205"/>
      <c r="H107" s="205"/>
    </row>
    <row r="108" spans="1:8" customFormat="1">
      <c r="A108" s="438" t="s">
        <v>270</v>
      </c>
      <c r="B108" s="447"/>
      <c r="C108" s="447"/>
      <c r="D108" s="447"/>
      <c r="E108" s="447"/>
      <c r="F108" s="447"/>
      <c r="G108" s="205"/>
      <c r="H108" s="205"/>
    </row>
    <row r="109" spans="1:8" customFormat="1">
      <c r="A109" s="389">
        <v>80</v>
      </c>
      <c r="B109" s="388" t="s">
        <v>1136</v>
      </c>
      <c r="C109" s="401" t="s">
        <v>204</v>
      </c>
      <c r="D109" s="401" t="s">
        <v>189</v>
      </c>
      <c r="E109" s="390" t="s">
        <v>11</v>
      </c>
      <c r="F109" s="391">
        <v>2000</v>
      </c>
      <c r="G109" s="205"/>
      <c r="H109" s="205"/>
    </row>
    <row r="110" spans="1:8" customFormat="1">
      <c r="A110" s="389">
        <v>81</v>
      </c>
      <c r="B110" s="388" t="s">
        <v>1137</v>
      </c>
      <c r="C110" s="401" t="s">
        <v>204</v>
      </c>
      <c r="D110" s="401" t="s">
        <v>189</v>
      </c>
      <c r="E110" s="390" t="s">
        <v>11</v>
      </c>
      <c r="F110" s="391">
        <v>2000</v>
      </c>
      <c r="G110" s="205"/>
      <c r="H110" s="205"/>
    </row>
    <row r="111" spans="1:8" customFormat="1">
      <c r="A111" s="389">
        <v>82</v>
      </c>
      <c r="B111" s="266" t="s">
        <v>271</v>
      </c>
      <c r="C111" s="401" t="s">
        <v>204</v>
      </c>
      <c r="D111" s="401" t="s">
        <v>189</v>
      </c>
      <c r="E111" s="390" t="s">
        <v>11</v>
      </c>
      <c r="F111" s="391">
        <v>2000</v>
      </c>
      <c r="G111" s="205"/>
      <c r="H111" s="205"/>
    </row>
    <row r="112" spans="1:8" customFormat="1">
      <c r="A112" s="389">
        <v>83</v>
      </c>
      <c r="B112" s="388" t="s">
        <v>1138</v>
      </c>
      <c r="C112" s="401" t="s">
        <v>204</v>
      </c>
      <c r="D112" s="401" t="s">
        <v>189</v>
      </c>
      <c r="E112" s="390" t="s">
        <v>11</v>
      </c>
      <c r="F112" s="391">
        <v>2000</v>
      </c>
      <c r="G112" s="205"/>
      <c r="H112" s="205"/>
    </row>
    <row r="113" spans="1:8" customFormat="1">
      <c r="A113" s="389">
        <v>84</v>
      </c>
      <c r="B113" s="266" t="s">
        <v>272</v>
      </c>
      <c r="C113" s="401" t="s">
        <v>204</v>
      </c>
      <c r="D113" s="401" t="s">
        <v>189</v>
      </c>
      <c r="E113" s="390" t="s">
        <v>11</v>
      </c>
      <c r="F113" s="391">
        <v>2000</v>
      </c>
      <c r="G113" s="205"/>
      <c r="H113" s="205"/>
    </row>
    <row r="114" spans="1:8" customFormat="1">
      <c r="A114" s="438" t="s">
        <v>1139</v>
      </c>
      <c r="B114" s="447"/>
      <c r="C114" s="447"/>
      <c r="D114" s="447"/>
      <c r="E114" s="447"/>
      <c r="F114" s="447"/>
      <c r="G114" s="205"/>
      <c r="H114" s="205"/>
    </row>
    <row r="115" spans="1:8" customFormat="1">
      <c r="A115" s="389">
        <v>85</v>
      </c>
      <c r="B115" s="388" t="s">
        <v>1140</v>
      </c>
      <c r="C115" s="401" t="s">
        <v>204</v>
      </c>
      <c r="D115" s="401" t="s">
        <v>189</v>
      </c>
      <c r="E115" s="390" t="s">
        <v>11</v>
      </c>
      <c r="F115" s="391">
        <v>2000</v>
      </c>
      <c r="G115" s="205"/>
      <c r="H115" s="205"/>
    </row>
    <row r="116" spans="1:8" customFormat="1">
      <c r="A116" s="389">
        <v>86</v>
      </c>
      <c r="B116" s="388" t="s">
        <v>1141</v>
      </c>
      <c r="C116" s="401" t="s">
        <v>204</v>
      </c>
      <c r="D116" s="401" t="s">
        <v>189</v>
      </c>
      <c r="E116" s="390" t="s">
        <v>11</v>
      </c>
      <c r="F116" s="391">
        <v>2000</v>
      </c>
      <c r="G116" s="205"/>
      <c r="H116" s="205"/>
    </row>
    <row r="117" spans="1:8" customFormat="1">
      <c r="A117" s="389">
        <v>87</v>
      </c>
      <c r="B117" s="388" t="s">
        <v>1142</v>
      </c>
      <c r="C117" s="401" t="s">
        <v>204</v>
      </c>
      <c r="D117" s="401" t="s">
        <v>189</v>
      </c>
      <c r="E117" s="390" t="s">
        <v>11</v>
      </c>
      <c r="F117" s="391">
        <v>2000</v>
      </c>
      <c r="G117" s="205"/>
      <c r="H117" s="205"/>
    </row>
    <row r="118" spans="1:8" customFormat="1">
      <c r="A118" s="389">
        <v>88</v>
      </c>
      <c r="B118" s="388" t="s">
        <v>1143</v>
      </c>
      <c r="C118" s="401" t="s">
        <v>204</v>
      </c>
      <c r="D118" s="401" t="s">
        <v>189</v>
      </c>
      <c r="E118" s="390" t="s">
        <v>11</v>
      </c>
      <c r="F118" s="391">
        <v>2000</v>
      </c>
      <c r="G118" s="205"/>
      <c r="H118" s="205"/>
    </row>
    <row r="119" spans="1:8" customFormat="1">
      <c r="A119" s="389">
        <v>89</v>
      </c>
      <c r="B119" s="388" t="s">
        <v>1144</v>
      </c>
      <c r="C119" s="401" t="s">
        <v>204</v>
      </c>
      <c r="D119" s="401" t="s">
        <v>189</v>
      </c>
      <c r="E119" s="390" t="s">
        <v>11</v>
      </c>
      <c r="F119" s="391">
        <v>2000</v>
      </c>
      <c r="G119" s="205"/>
      <c r="H119" s="205"/>
    </row>
    <row r="120" spans="1:8" customFormat="1">
      <c r="A120" s="389">
        <v>90</v>
      </c>
      <c r="B120" s="388" t="s">
        <v>1145</v>
      </c>
      <c r="C120" s="401" t="s">
        <v>204</v>
      </c>
      <c r="D120" s="401" t="s">
        <v>189</v>
      </c>
      <c r="E120" s="390" t="s">
        <v>11</v>
      </c>
      <c r="F120" s="391">
        <v>2000</v>
      </c>
      <c r="G120" s="205"/>
      <c r="H120" s="205"/>
    </row>
    <row r="121" spans="1:8" customFormat="1">
      <c r="A121" s="389">
        <v>91</v>
      </c>
      <c r="B121" s="388" t="s">
        <v>1146</v>
      </c>
      <c r="C121" s="401" t="s">
        <v>204</v>
      </c>
      <c r="D121" s="401" t="s">
        <v>189</v>
      </c>
      <c r="E121" s="390" t="s">
        <v>11</v>
      </c>
      <c r="F121" s="391">
        <v>2000</v>
      </c>
      <c r="G121" s="205"/>
      <c r="H121" s="205"/>
    </row>
    <row r="122" spans="1:8" customFormat="1" ht="14.25" customHeight="1">
      <c r="A122" s="389">
        <v>92</v>
      </c>
      <c r="B122" s="388" t="s">
        <v>1147</v>
      </c>
      <c r="C122" s="401" t="s">
        <v>204</v>
      </c>
      <c r="D122" s="401" t="s">
        <v>189</v>
      </c>
      <c r="E122" s="390" t="s">
        <v>11</v>
      </c>
      <c r="F122" s="391">
        <v>2000</v>
      </c>
      <c r="G122" s="205"/>
      <c r="H122" s="205"/>
    </row>
    <row r="123" spans="1:8" customFormat="1">
      <c r="A123" s="438" t="s">
        <v>1148</v>
      </c>
      <c r="B123" s="447"/>
      <c r="C123" s="447"/>
      <c r="D123" s="447"/>
      <c r="E123" s="447"/>
      <c r="F123" s="447"/>
      <c r="G123" s="205"/>
      <c r="H123" s="205"/>
    </row>
    <row r="124" spans="1:8" customFormat="1">
      <c r="A124" s="206">
        <v>93</v>
      </c>
      <c r="B124" s="379" t="s">
        <v>1149</v>
      </c>
      <c r="C124" s="401" t="s">
        <v>204</v>
      </c>
      <c r="D124" s="401" t="s">
        <v>189</v>
      </c>
      <c r="E124" s="390" t="s">
        <v>11</v>
      </c>
      <c r="F124" s="391">
        <v>2000</v>
      </c>
      <c r="G124" s="205"/>
      <c r="H124" s="205"/>
    </row>
    <row r="125" spans="1:8" customFormat="1">
      <c r="A125" s="389">
        <v>94</v>
      </c>
      <c r="B125" s="388" t="s">
        <v>1150</v>
      </c>
      <c r="C125" s="401" t="s">
        <v>204</v>
      </c>
      <c r="D125" s="401" t="s">
        <v>189</v>
      </c>
      <c r="E125" s="390" t="s">
        <v>11</v>
      </c>
      <c r="F125" s="391">
        <v>2000</v>
      </c>
      <c r="G125" s="205"/>
      <c r="H125" s="205"/>
    </row>
    <row r="126" spans="1:8" customFormat="1">
      <c r="A126" s="389">
        <v>95</v>
      </c>
      <c r="B126" s="388" t="s">
        <v>1151</v>
      </c>
      <c r="C126" s="401" t="s">
        <v>204</v>
      </c>
      <c r="D126" s="401" t="s">
        <v>189</v>
      </c>
      <c r="E126" s="390" t="s">
        <v>11</v>
      </c>
      <c r="F126" s="391">
        <v>2000</v>
      </c>
      <c r="G126" s="205"/>
      <c r="H126" s="205"/>
    </row>
    <row r="127" spans="1:8" customFormat="1">
      <c r="A127" s="389">
        <v>96</v>
      </c>
      <c r="B127" s="388" t="s">
        <v>1152</v>
      </c>
      <c r="C127" s="401" t="s">
        <v>204</v>
      </c>
      <c r="D127" s="401" t="s">
        <v>189</v>
      </c>
      <c r="E127" s="390" t="s">
        <v>11</v>
      </c>
      <c r="F127" s="391">
        <v>2000</v>
      </c>
      <c r="G127" s="205"/>
      <c r="H127" s="205"/>
    </row>
    <row r="128" spans="1:8" customFormat="1">
      <c r="A128" s="389">
        <v>97</v>
      </c>
      <c r="B128" s="388" t="s">
        <v>1153</v>
      </c>
      <c r="C128" s="401" t="s">
        <v>204</v>
      </c>
      <c r="D128" s="401" t="s">
        <v>189</v>
      </c>
      <c r="E128" s="390" t="s">
        <v>11</v>
      </c>
      <c r="F128" s="391">
        <v>2000</v>
      </c>
      <c r="G128" s="205"/>
      <c r="H128" s="205"/>
    </row>
    <row r="129" spans="1:8" customFormat="1">
      <c r="A129" s="389">
        <v>98</v>
      </c>
      <c r="B129" s="388" t="s">
        <v>1154</v>
      </c>
      <c r="C129" s="401" t="s">
        <v>204</v>
      </c>
      <c r="D129" s="401" t="s">
        <v>189</v>
      </c>
      <c r="E129" s="390" t="s">
        <v>11</v>
      </c>
      <c r="F129" s="391">
        <v>2000</v>
      </c>
      <c r="G129" s="205"/>
      <c r="H129" s="205"/>
    </row>
    <row r="130" spans="1:8" customFormat="1" ht="14.25" customHeight="1">
      <c r="A130" s="389">
        <v>99</v>
      </c>
      <c r="B130" s="388" t="s">
        <v>1155</v>
      </c>
      <c r="C130" s="401" t="s">
        <v>204</v>
      </c>
      <c r="D130" s="401" t="s">
        <v>189</v>
      </c>
      <c r="E130" s="390" t="s">
        <v>11</v>
      </c>
      <c r="F130" s="391">
        <v>2000</v>
      </c>
      <c r="G130" s="205"/>
      <c r="H130" s="205"/>
    </row>
    <row r="131" spans="1:8" customFormat="1" ht="15" customHeight="1">
      <c r="A131" s="389">
        <v>100</v>
      </c>
      <c r="B131" s="388" t="s">
        <v>9</v>
      </c>
      <c r="C131" s="401" t="s">
        <v>204</v>
      </c>
      <c r="D131" s="401" t="s">
        <v>189</v>
      </c>
      <c r="E131" s="390" t="s">
        <v>11</v>
      </c>
      <c r="F131" s="391">
        <v>2000</v>
      </c>
      <c r="G131" s="205"/>
      <c r="H131" s="205"/>
    </row>
    <row r="132" spans="1:8" customFormat="1" ht="15" customHeight="1">
      <c r="A132" s="389">
        <v>101</v>
      </c>
      <c r="B132" s="388" t="s">
        <v>1156</v>
      </c>
      <c r="C132" s="401" t="s">
        <v>204</v>
      </c>
      <c r="D132" s="401" t="s">
        <v>189</v>
      </c>
      <c r="E132" s="390" t="s">
        <v>11</v>
      </c>
      <c r="F132" s="391">
        <v>2000</v>
      </c>
      <c r="G132" s="205"/>
      <c r="H132" s="205"/>
    </row>
    <row r="133" spans="1:8" customFormat="1" ht="14.25" customHeight="1">
      <c r="A133" s="389">
        <v>102</v>
      </c>
      <c r="B133" s="388" t="s">
        <v>1157</v>
      </c>
      <c r="C133" s="401" t="s">
        <v>204</v>
      </c>
      <c r="D133" s="401" t="s">
        <v>189</v>
      </c>
      <c r="E133" s="390" t="s">
        <v>11</v>
      </c>
      <c r="F133" s="391">
        <v>2000</v>
      </c>
      <c r="G133" s="205"/>
      <c r="H133" s="205"/>
    </row>
    <row r="134" spans="1:8" customFormat="1" ht="14.25" customHeight="1">
      <c r="A134" s="389">
        <v>103</v>
      </c>
      <c r="B134" s="388" t="s">
        <v>10</v>
      </c>
      <c r="C134" s="401" t="s">
        <v>204</v>
      </c>
      <c r="D134" s="401" t="s">
        <v>189</v>
      </c>
      <c r="E134" s="390" t="s">
        <v>11</v>
      </c>
      <c r="F134" s="391">
        <v>2000</v>
      </c>
      <c r="G134" s="205"/>
      <c r="H134" s="205"/>
    </row>
    <row r="135" spans="1:8" customFormat="1" ht="13.5" customHeight="1">
      <c r="A135" s="389">
        <v>104</v>
      </c>
      <c r="B135" s="388" t="s">
        <v>1158</v>
      </c>
      <c r="C135" s="401" t="s">
        <v>204</v>
      </c>
      <c r="D135" s="401" t="s">
        <v>189</v>
      </c>
      <c r="E135" s="390" t="s">
        <v>11</v>
      </c>
      <c r="F135" s="391">
        <v>2000</v>
      </c>
      <c r="G135" s="205"/>
      <c r="H135" s="205"/>
    </row>
    <row r="136" spans="1:8" customFormat="1">
      <c r="A136" s="438" t="s">
        <v>273</v>
      </c>
      <c r="B136" s="447"/>
      <c r="C136" s="447"/>
      <c r="D136" s="447"/>
      <c r="E136" s="447"/>
      <c r="F136" s="447"/>
      <c r="G136" s="205"/>
      <c r="H136" s="205"/>
    </row>
    <row r="137" spans="1:8" customFormat="1" ht="14.25" customHeight="1">
      <c r="A137" s="389">
        <v>105</v>
      </c>
      <c r="B137" s="388" t="s">
        <v>1159</v>
      </c>
      <c r="C137" s="401" t="s">
        <v>204</v>
      </c>
      <c r="D137" s="401" t="s">
        <v>189</v>
      </c>
      <c r="E137" s="390" t="s">
        <v>11</v>
      </c>
      <c r="F137" s="391">
        <v>2000</v>
      </c>
      <c r="G137" s="205"/>
      <c r="H137" s="205"/>
    </row>
    <row r="138" spans="1:8" customFormat="1" ht="14.25" customHeight="1">
      <c r="A138" s="389">
        <v>106</v>
      </c>
      <c r="B138" s="388" t="s">
        <v>1160</v>
      </c>
      <c r="C138" s="401" t="s">
        <v>204</v>
      </c>
      <c r="D138" s="401" t="s">
        <v>189</v>
      </c>
      <c r="E138" s="390" t="s">
        <v>11</v>
      </c>
      <c r="F138" s="391">
        <v>2000</v>
      </c>
      <c r="G138" s="205"/>
      <c r="H138" s="205"/>
    </row>
    <row r="139" spans="1:8" customFormat="1" ht="12.75" customHeight="1">
      <c r="A139" s="389">
        <v>107</v>
      </c>
      <c r="B139" s="379" t="s">
        <v>1161</v>
      </c>
      <c r="C139" s="401" t="s">
        <v>204</v>
      </c>
      <c r="D139" s="401" t="s">
        <v>189</v>
      </c>
      <c r="E139" s="390" t="s">
        <v>11</v>
      </c>
      <c r="F139" s="391">
        <v>2000</v>
      </c>
      <c r="G139" s="205"/>
      <c r="H139" s="205"/>
    </row>
    <row r="140" spans="1:8" customFormat="1">
      <c r="A140" s="438" t="s">
        <v>274</v>
      </c>
      <c r="B140" s="447"/>
      <c r="C140" s="447"/>
      <c r="D140" s="447"/>
      <c r="E140" s="447"/>
      <c r="F140" s="447"/>
      <c r="G140" s="205"/>
      <c r="H140" s="205"/>
    </row>
    <row r="141" spans="1:8" customFormat="1">
      <c r="A141" s="206">
        <v>108</v>
      </c>
      <c r="B141" s="388" t="s">
        <v>1162</v>
      </c>
      <c r="C141" s="401" t="s">
        <v>204</v>
      </c>
      <c r="D141" s="401" t="s">
        <v>189</v>
      </c>
      <c r="E141" s="390" t="s">
        <v>11</v>
      </c>
      <c r="F141" s="391">
        <v>2000</v>
      </c>
      <c r="G141" s="205"/>
      <c r="H141" s="205"/>
    </row>
    <row r="142" spans="1:8" customFormat="1" ht="14.25" customHeight="1">
      <c r="A142" s="389">
        <v>109</v>
      </c>
      <c r="B142" s="388" t="s">
        <v>1163</v>
      </c>
      <c r="C142" s="401" t="s">
        <v>204</v>
      </c>
      <c r="D142" s="401" t="s">
        <v>189</v>
      </c>
      <c r="E142" s="390" t="s">
        <v>11</v>
      </c>
      <c r="F142" s="391">
        <v>2000</v>
      </c>
      <c r="G142" s="205"/>
      <c r="H142" s="205"/>
    </row>
    <row r="143" spans="1:8" customFormat="1" ht="15" customHeight="1">
      <c r="A143" s="389">
        <v>110</v>
      </c>
      <c r="B143" s="379" t="s">
        <v>1164</v>
      </c>
      <c r="C143" s="401" t="s">
        <v>204</v>
      </c>
      <c r="D143" s="401" t="s">
        <v>189</v>
      </c>
      <c r="E143" s="390" t="s">
        <v>11</v>
      </c>
      <c r="F143" s="391">
        <v>2000</v>
      </c>
      <c r="G143" s="205"/>
      <c r="H143" s="205"/>
    </row>
    <row r="144" spans="1:8" customFormat="1" ht="16.5" customHeight="1">
      <c r="A144" s="389">
        <v>111</v>
      </c>
      <c r="B144" s="388" t="s">
        <v>1165</v>
      </c>
      <c r="C144" s="401" t="s">
        <v>204</v>
      </c>
      <c r="D144" s="401" t="s">
        <v>189</v>
      </c>
      <c r="E144" s="390" t="s">
        <v>11</v>
      </c>
      <c r="F144" s="391">
        <v>2000</v>
      </c>
      <c r="G144" s="205"/>
      <c r="H144" s="205"/>
    </row>
    <row r="145" spans="1:8" customFormat="1" ht="15" customHeight="1">
      <c r="A145" s="389">
        <v>112</v>
      </c>
      <c r="B145" s="388" t="s">
        <v>1166</v>
      </c>
      <c r="C145" s="401" t="s">
        <v>204</v>
      </c>
      <c r="D145" s="401" t="s">
        <v>189</v>
      </c>
      <c r="E145" s="390" t="s">
        <v>11</v>
      </c>
      <c r="F145" s="391">
        <v>2000</v>
      </c>
      <c r="G145" s="205"/>
      <c r="H145" s="205"/>
    </row>
    <row r="146" spans="1:8" customFormat="1" ht="14.25" customHeight="1">
      <c r="A146" s="438" t="s">
        <v>275</v>
      </c>
      <c r="B146" s="439"/>
      <c r="C146" s="439"/>
      <c r="D146" s="439"/>
      <c r="E146" s="439"/>
      <c r="F146" s="439"/>
      <c r="G146" s="205"/>
      <c r="H146" s="205"/>
    </row>
    <row r="147" spans="1:8" customFormat="1" ht="15.75" customHeight="1">
      <c r="A147" s="206">
        <v>113</v>
      </c>
      <c r="B147" s="388" t="s">
        <v>1167</v>
      </c>
      <c r="C147" s="401" t="s">
        <v>204</v>
      </c>
      <c r="D147" s="401" t="s">
        <v>189</v>
      </c>
      <c r="E147" s="390" t="s">
        <v>11</v>
      </c>
      <c r="F147" s="391">
        <v>2000</v>
      </c>
      <c r="G147" s="205"/>
      <c r="H147" s="205"/>
    </row>
    <row r="148" spans="1:8" customFormat="1" ht="13.5" customHeight="1">
      <c r="A148" s="389">
        <v>114</v>
      </c>
      <c r="B148" s="388" t="s">
        <v>1168</v>
      </c>
      <c r="C148" s="401" t="s">
        <v>204</v>
      </c>
      <c r="D148" s="401" t="s">
        <v>189</v>
      </c>
      <c r="E148" s="390" t="s">
        <v>11</v>
      </c>
      <c r="F148" s="391">
        <v>2000</v>
      </c>
      <c r="G148" s="205"/>
      <c r="H148" s="205"/>
    </row>
    <row r="149" spans="1:8" customFormat="1" ht="15.75" customHeight="1">
      <c r="A149" s="389">
        <v>115</v>
      </c>
      <c r="B149" s="388" t="s">
        <v>1169</v>
      </c>
      <c r="C149" s="401" t="s">
        <v>204</v>
      </c>
      <c r="D149" s="401" t="s">
        <v>189</v>
      </c>
      <c r="E149" s="390" t="s">
        <v>11</v>
      </c>
      <c r="F149" s="391">
        <v>2000</v>
      </c>
      <c r="G149" s="205"/>
      <c r="H149" s="205"/>
    </row>
    <row r="150" spans="1:8" customFormat="1" ht="15" customHeight="1">
      <c r="A150" s="389">
        <v>116</v>
      </c>
      <c r="B150" s="388" t="s">
        <v>1170</v>
      </c>
      <c r="C150" s="401" t="s">
        <v>204</v>
      </c>
      <c r="D150" s="401" t="s">
        <v>189</v>
      </c>
      <c r="E150" s="390" t="s">
        <v>11</v>
      </c>
      <c r="F150" s="391">
        <v>2000</v>
      </c>
      <c r="G150" s="205"/>
      <c r="H150" s="205"/>
    </row>
    <row r="151" spans="1:8" customFormat="1" ht="15" customHeight="1">
      <c r="A151" s="389">
        <v>117</v>
      </c>
      <c r="B151" s="388" t="s">
        <v>359</v>
      </c>
      <c r="C151" s="401" t="s">
        <v>204</v>
      </c>
      <c r="D151" s="401" t="s">
        <v>189</v>
      </c>
      <c r="E151" s="390" t="s">
        <v>11</v>
      </c>
      <c r="F151" s="391">
        <v>2000</v>
      </c>
      <c r="G151" s="205"/>
      <c r="H151" s="205"/>
    </row>
    <row r="152" spans="1:8" customFormat="1" ht="12.75" customHeight="1">
      <c r="A152" s="389">
        <v>118</v>
      </c>
      <c r="B152" s="379" t="s">
        <v>360</v>
      </c>
      <c r="C152" s="401" t="s">
        <v>204</v>
      </c>
      <c r="D152" s="401" t="s">
        <v>189</v>
      </c>
      <c r="E152" s="390" t="s">
        <v>11</v>
      </c>
      <c r="F152" s="391">
        <v>2000</v>
      </c>
      <c r="G152" s="205"/>
      <c r="H152" s="205"/>
    </row>
    <row r="153" spans="1:8" customFormat="1" ht="16.5" customHeight="1">
      <c r="A153" s="389">
        <v>119</v>
      </c>
      <c r="B153" s="388" t="s">
        <v>361</v>
      </c>
      <c r="C153" s="401" t="s">
        <v>204</v>
      </c>
      <c r="D153" s="401" t="s">
        <v>189</v>
      </c>
      <c r="E153" s="390" t="s">
        <v>11</v>
      </c>
      <c r="F153" s="391">
        <v>2000</v>
      </c>
      <c r="G153" s="205"/>
      <c r="H153" s="205"/>
    </row>
    <row r="154" spans="1:8" customFormat="1">
      <c r="A154" s="438" t="s">
        <v>276</v>
      </c>
      <c r="B154" s="439"/>
      <c r="C154" s="439"/>
      <c r="D154" s="439"/>
      <c r="E154" s="439"/>
      <c r="F154" s="439"/>
      <c r="G154" s="205"/>
      <c r="H154" s="205"/>
    </row>
    <row r="155" spans="1:8" customFormat="1" ht="13.5" customHeight="1">
      <c r="A155" s="389">
        <v>120</v>
      </c>
      <c r="B155" s="388" t="s">
        <v>1171</v>
      </c>
      <c r="C155" s="401" t="s">
        <v>204</v>
      </c>
      <c r="D155" s="401" t="s">
        <v>189</v>
      </c>
      <c r="E155" s="390" t="s">
        <v>11</v>
      </c>
      <c r="F155" s="391">
        <v>2000</v>
      </c>
      <c r="G155" s="205"/>
      <c r="H155" s="205"/>
    </row>
    <row r="156" spans="1:8" customFormat="1" ht="15" customHeight="1">
      <c r="A156" s="389">
        <v>121</v>
      </c>
      <c r="B156" s="388" t="s">
        <v>1172</v>
      </c>
      <c r="C156" s="401" t="s">
        <v>204</v>
      </c>
      <c r="D156" s="401" t="s">
        <v>189</v>
      </c>
      <c r="E156" s="390" t="s">
        <v>11</v>
      </c>
      <c r="F156" s="391">
        <v>2000</v>
      </c>
      <c r="G156" s="205"/>
      <c r="H156" s="205"/>
    </row>
    <row r="157" spans="1:8" customFormat="1">
      <c r="A157" s="438" t="s">
        <v>277</v>
      </c>
      <c r="B157" s="447"/>
      <c r="C157" s="447"/>
      <c r="D157" s="447"/>
      <c r="E157" s="447"/>
      <c r="F157" s="447"/>
      <c r="G157" s="205"/>
      <c r="H157" s="205"/>
    </row>
    <row r="158" spans="1:8" customFormat="1" ht="13.5" customHeight="1">
      <c r="A158" s="389">
        <v>122</v>
      </c>
      <c r="B158" s="388" t="s">
        <v>1173</v>
      </c>
      <c r="C158" s="401" t="s">
        <v>204</v>
      </c>
      <c r="D158" s="401" t="s">
        <v>189</v>
      </c>
      <c r="E158" s="390" t="s">
        <v>11</v>
      </c>
      <c r="F158" s="392">
        <v>2000</v>
      </c>
      <c r="G158" s="205"/>
      <c r="H158" s="205"/>
    </row>
    <row r="159" spans="1:8" customFormat="1" ht="13.5" customHeight="1">
      <c r="A159" s="389">
        <v>123</v>
      </c>
      <c r="B159" s="379" t="s">
        <v>362</v>
      </c>
      <c r="C159" s="401" t="s">
        <v>204</v>
      </c>
      <c r="D159" s="401" t="s">
        <v>189</v>
      </c>
      <c r="E159" s="390" t="s">
        <v>11</v>
      </c>
      <c r="F159" s="391">
        <v>2000</v>
      </c>
      <c r="G159" s="205"/>
      <c r="H159" s="205"/>
    </row>
    <row r="160" spans="1:8" customFormat="1">
      <c r="A160" s="438" t="s">
        <v>1174</v>
      </c>
      <c r="B160" s="447"/>
      <c r="C160" s="447"/>
      <c r="D160" s="447"/>
      <c r="E160" s="447"/>
      <c r="F160" s="447"/>
      <c r="G160" s="205"/>
      <c r="H160" s="205"/>
    </row>
    <row r="161" spans="1:8" customFormat="1" ht="12.75" customHeight="1">
      <c r="A161" s="389">
        <v>124</v>
      </c>
      <c r="B161" s="388" t="s">
        <v>1175</v>
      </c>
      <c r="C161" s="401" t="s">
        <v>204</v>
      </c>
      <c r="D161" s="401" t="s">
        <v>189</v>
      </c>
      <c r="E161" s="390" t="s">
        <v>11</v>
      </c>
      <c r="F161" s="392">
        <v>2000</v>
      </c>
      <c r="G161" s="205"/>
      <c r="H161" s="205"/>
    </row>
    <row r="162" spans="1:8" customFormat="1">
      <c r="A162" s="438" t="s">
        <v>1176</v>
      </c>
      <c r="B162" s="447"/>
      <c r="C162" s="447"/>
      <c r="D162" s="447"/>
      <c r="E162" s="447"/>
      <c r="F162" s="447"/>
      <c r="G162" s="205"/>
      <c r="H162" s="205"/>
    </row>
    <row r="163" spans="1:8" customFormat="1" ht="14.25" customHeight="1">
      <c r="A163" s="206">
        <v>125</v>
      </c>
      <c r="B163" s="379" t="s">
        <v>1104</v>
      </c>
      <c r="C163" s="401" t="s">
        <v>204</v>
      </c>
      <c r="D163" s="401" t="s">
        <v>189</v>
      </c>
      <c r="E163" s="390" t="s">
        <v>11</v>
      </c>
      <c r="F163" s="391">
        <v>2000</v>
      </c>
      <c r="G163" s="205"/>
      <c r="H163" s="205"/>
    </row>
    <row r="164" spans="1:8" customFormat="1" ht="15.75" customHeight="1">
      <c r="A164" s="389">
        <v>126</v>
      </c>
      <c r="B164" s="379" t="s">
        <v>1105</v>
      </c>
      <c r="C164" s="401" t="s">
        <v>204</v>
      </c>
      <c r="D164" s="401" t="s">
        <v>189</v>
      </c>
      <c r="E164" s="390" t="s">
        <v>11</v>
      </c>
      <c r="F164" s="391">
        <v>2000</v>
      </c>
      <c r="G164" s="205"/>
      <c r="H164" s="205"/>
    </row>
    <row r="165" spans="1:8" customFormat="1" ht="15" customHeight="1">
      <c r="A165" s="389">
        <v>127</v>
      </c>
      <c r="B165" s="379" t="s">
        <v>97</v>
      </c>
      <c r="C165" s="401" t="s">
        <v>204</v>
      </c>
      <c r="D165" s="401" t="s">
        <v>189</v>
      </c>
      <c r="E165" s="390" t="s">
        <v>11</v>
      </c>
      <c r="F165" s="391">
        <v>2000</v>
      </c>
      <c r="G165" s="205"/>
      <c r="H165" s="205"/>
    </row>
    <row r="166" spans="1:8" customFormat="1" ht="15.75" customHeight="1">
      <c r="A166" s="389">
        <v>128</v>
      </c>
      <c r="B166" s="388" t="s">
        <v>1106</v>
      </c>
      <c r="C166" s="401" t="s">
        <v>204</v>
      </c>
      <c r="D166" s="401" t="s">
        <v>189</v>
      </c>
      <c r="E166" s="390" t="s">
        <v>11</v>
      </c>
      <c r="F166" s="391">
        <v>2000</v>
      </c>
      <c r="G166" s="205"/>
      <c r="H166" s="205"/>
    </row>
    <row r="167" spans="1:8" customFormat="1">
      <c r="A167" s="438" t="s">
        <v>278</v>
      </c>
      <c r="B167" s="447"/>
      <c r="C167" s="447"/>
      <c r="D167" s="447"/>
      <c r="E167" s="447"/>
      <c r="F167" s="447"/>
      <c r="G167" s="205"/>
      <c r="H167" s="205"/>
    </row>
    <row r="168" spans="1:8" s="292" customFormat="1" ht="14.25" customHeight="1">
      <c r="A168" s="389">
        <v>129</v>
      </c>
      <c r="B168" s="388" t="s">
        <v>279</v>
      </c>
      <c r="C168" s="401" t="s">
        <v>204</v>
      </c>
      <c r="D168" s="401" t="s">
        <v>189</v>
      </c>
      <c r="E168" s="390" t="s">
        <v>11</v>
      </c>
      <c r="F168" s="392">
        <v>2000</v>
      </c>
    </row>
    <row r="169" spans="1:8" s="292" customFormat="1" ht="15" customHeight="1">
      <c r="A169" s="389">
        <v>130</v>
      </c>
      <c r="B169" s="388" t="s">
        <v>280</v>
      </c>
      <c r="C169" s="401" t="s">
        <v>204</v>
      </c>
      <c r="D169" s="401" t="s">
        <v>189</v>
      </c>
      <c r="E169" s="390" t="s">
        <v>11</v>
      </c>
      <c r="F169" s="391">
        <v>2000</v>
      </c>
    </row>
    <row r="170" spans="1:8" s="292" customFormat="1">
      <c r="A170" s="438" t="s">
        <v>1177</v>
      </c>
      <c r="B170" s="451"/>
      <c r="C170" s="451"/>
      <c r="D170" s="451"/>
      <c r="E170" s="451"/>
      <c r="F170" s="451"/>
    </row>
    <row r="171" spans="1:8" customFormat="1" ht="15" customHeight="1">
      <c r="A171" s="206">
        <v>131</v>
      </c>
      <c r="B171" s="388" t="s">
        <v>1107</v>
      </c>
      <c r="C171" s="401" t="s">
        <v>204</v>
      </c>
      <c r="D171" s="401" t="s">
        <v>189</v>
      </c>
      <c r="E171" s="390" t="s">
        <v>11</v>
      </c>
      <c r="F171" s="391">
        <v>2000</v>
      </c>
      <c r="G171" s="205"/>
      <c r="H171" s="205"/>
    </row>
    <row r="172" spans="1:8" customFormat="1" ht="13.5" customHeight="1">
      <c r="A172" s="389">
        <v>132</v>
      </c>
      <c r="B172" s="388" t="s">
        <v>281</v>
      </c>
      <c r="C172" s="401" t="s">
        <v>204</v>
      </c>
      <c r="D172" s="401" t="s">
        <v>189</v>
      </c>
      <c r="E172" s="390" t="s">
        <v>11</v>
      </c>
      <c r="F172" s="391">
        <v>2000</v>
      </c>
      <c r="G172" s="205"/>
      <c r="H172" s="205"/>
    </row>
    <row r="173" spans="1:8" customFormat="1" ht="14.25" customHeight="1">
      <c r="A173" s="389">
        <v>133</v>
      </c>
      <c r="B173" s="388" t="s">
        <v>1108</v>
      </c>
      <c r="C173" s="401" t="s">
        <v>204</v>
      </c>
      <c r="D173" s="401" t="s">
        <v>189</v>
      </c>
      <c r="E173" s="390" t="s">
        <v>11</v>
      </c>
      <c r="F173" s="391">
        <v>2000</v>
      </c>
      <c r="G173" s="205"/>
      <c r="H173" s="205"/>
    </row>
    <row r="174" spans="1:8" customFormat="1" ht="14.25" customHeight="1">
      <c r="A174" s="389">
        <v>134</v>
      </c>
      <c r="B174" s="388" t="s">
        <v>282</v>
      </c>
      <c r="C174" s="401" t="s">
        <v>204</v>
      </c>
      <c r="D174" s="401" t="s">
        <v>189</v>
      </c>
      <c r="E174" s="390" t="s">
        <v>11</v>
      </c>
      <c r="F174" s="391">
        <v>2000</v>
      </c>
      <c r="G174" s="205"/>
      <c r="H174" s="205"/>
    </row>
    <row r="175" spans="1:8" customFormat="1">
      <c r="A175" s="436" t="s">
        <v>1221</v>
      </c>
      <c r="B175" s="437"/>
      <c r="C175" s="437"/>
      <c r="D175" s="437"/>
      <c r="E175" s="437"/>
      <c r="F175" s="437"/>
    </row>
    <row r="176" spans="1:8" customFormat="1">
      <c r="A176" s="438" t="s">
        <v>1178</v>
      </c>
      <c r="B176" s="439"/>
      <c r="C176" s="439"/>
      <c r="D176" s="439"/>
      <c r="E176" s="439"/>
      <c r="F176" s="439"/>
    </row>
    <row r="177" spans="1:6" customFormat="1" ht="28.5">
      <c r="A177" s="206">
        <v>135</v>
      </c>
      <c r="B177" s="380" t="s">
        <v>1179</v>
      </c>
      <c r="C177" s="401" t="s">
        <v>204</v>
      </c>
      <c r="D177" s="401" t="s">
        <v>192</v>
      </c>
      <c r="E177" s="390" t="s">
        <v>11</v>
      </c>
      <c r="F177" s="391">
        <v>3500</v>
      </c>
    </row>
    <row r="178" spans="1:6" customFormat="1" ht="42.75">
      <c r="A178" s="389">
        <v>136</v>
      </c>
      <c r="B178" s="380" t="s">
        <v>1180</v>
      </c>
      <c r="C178" s="401" t="s">
        <v>204</v>
      </c>
      <c r="D178" s="401" t="s">
        <v>192</v>
      </c>
      <c r="E178" s="390" t="s">
        <v>11</v>
      </c>
      <c r="F178" s="391">
        <v>3500</v>
      </c>
    </row>
    <row r="179" spans="1:6" customFormat="1" ht="28.5">
      <c r="A179" s="389">
        <v>137</v>
      </c>
      <c r="B179" s="388" t="s">
        <v>1181</v>
      </c>
      <c r="C179" s="401" t="s">
        <v>204</v>
      </c>
      <c r="D179" s="401" t="s">
        <v>192</v>
      </c>
      <c r="E179" s="390" t="s">
        <v>11</v>
      </c>
      <c r="F179" s="391">
        <v>3500</v>
      </c>
    </row>
    <row r="180" spans="1:6" customFormat="1" ht="28.5">
      <c r="A180" s="389">
        <v>138</v>
      </c>
      <c r="B180" s="380" t="s">
        <v>1182</v>
      </c>
      <c r="C180" s="401" t="s">
        <v>204</v>
      </c>
      <c r="D180" s="401" t="s">
        <v>192</v>
      </c>
      <c r="E180" s="390" t="s">
        <v>11</v>
      </c>
      <c r="F180" s="391">
        <v>3500</v>
      </c>
    </row>
    <row r="181" spans="1:6" customFormat="1">
      <c r="A181" s="440" t="s">
        <v>459</v>
      </c>
      <c r="B181" s="441"/>
      <c r="C181" s="441"/>
      <c r="D181" s="441"/>
      <c r="E181" s="441"/>
      <c r="F181" s="441"/>
    </row>
    <row r="182" spans="1:6" customFormat="1" ht="28.5">
      <c r="A182" s="206">
        <v>139</v>
      </c>
      <c r="B182" s="386" t="s">
        <v>1183</v>
      </c>
      <c r="C182" s="401" t="s">
        <v>204</v>
      </c>
      <c r="D182" s="401" t="s">
        <v>192</v>
      </c>
      <c r="E182" s="390" t="s">
        <v>11</v>
      </c>
      <c r="F182" s="391">
        <v>3500</v>
      </c>
    </row>
    <row r="183" spans="1:6" customFormat="1" ht="28.5">
      <c r="A183" s="393">
        <v>140</v>
      </c>
      <c r="B183" s="388" t="s">
        <v>1184</v>
      </c>
      <c r="C183" s="401" t="s">
        <v>204</v>
      </c>
      <c r="D183" s="401" t="s">
        <v>192</v>
      </c>
      <c r="E183" s="390" t="s">
        <v>11</v>
      </c>
      <c r="F183" s="391">
        <v>3500</v>
      </c>
    </row>
    <row r="184" spans="1:6" customFormat="1" ht="42.75">
      <c r="A184" s="389">
        <v>141</v>
      </c>
      <c r="B184" s="394" t="s">
        <v>1185</v>
      </c>
      <c r="C184" s="401" t="s">
        <v>204</v>
      </c>
      <c r="D184" s="401" t="s">
        <v>192</v>
      </c>
      <c r="E184" s="390" t="s">
        <v>11</v>
      </c>
      <c r="F184" s="391">
        <v>3500</v>
      </c>
    </row>
    <row r="185" spans="1:6" customFormat="1" ht="42.75">
      <c r="A185" s="389">
        <v>142</v>
      </c>
      <c r="B185" s="394" t="s">
        <v>1186</v>
      </c>
      <c r="C185" s="401" t="s">
        <v>204</v>
      </c>
      <c r="D185" s="401" t="s">
        <v>192</v>
      </c>
      <c r="E185" s="390" t="s">
        <v>11</v>
      </c>
      <c r="F185" s="391">
        <v>3500</v>
      </c>
    </row>
    <row r="186" spans="1:6" customFormat="1">
      <c r="A186" s="440" t="s">
        <v>1187</v>
      </c>
      <c r="B186" s="441"/>
      <c r="C186" s="441"/>
      <c r="D186" s="441"/>
      <c r="E186" s="441"/>
      <c r="F186" s="441"/>
    </row>
    <row r="187" spans="1:6" customFormat="1" ht="28.5">
      <c r="A187" s="206">
        <v>143</v>
      </c>
      <c r="B187" s="388" t="s">
        <v>1188</v>
      </c>
      <c r="C187" s="401" t="s">
        <v>204</v>
      </c>
      <c r="D187" s="401" t="s">
        <v>192</v>
      </c>
      <c r="E187" s="390" t="s">
        <v>11</v>
      </c>
      <c r="F187" s="391">
        <v>3500</v>
      </c>
    </row>
    <row r="188" spans="1:6" customFormat="1" ht="33" customHeight="1">
      <c r="A188" s="389">
        <v>144</v>
      </c>
      <c r="B188" s="394" t="s">
        <v>1189</v>
      </c>
      <c r="C188" s="401" t="s">
        <v>204</v>
      </c>
      <c r="D188" s="401" t="s">
        <v>192</v>
      </c>
      <c r="E188" s="390" t="s">
        <v>11</v>
      </c>
      <c r="F188" s="391">
        <v>3500</v>
      </c>
    </row>
    <row r="189" spans="1:6" customFormat="1" ht="28.5">
      <c r="A189" s="389">
        <v>145</v>
      </c>
      <c r="B189" s="380" t="s">
        <v>1214</v>
      </c>
      <c r="C189" s="401" t="s">
        <v>204</v>
      </c>
      <c r="D189" s="401" t="s">
        <v>192</v>
      </c>
      <c r="E189" s="390" t="s">
        <v>11</v>
      </c>
      <c r="F189" s="391">
        <v>3500</v>
      </c>
    </row>
    <row r="190" spans="1:6" customFormat="1" ht="29.25" customHeight="1">
      <c r="A190" s="389">
        <v>146</v>
      </c>
      <c r="B190" s="394" t="s">
        <v>1190</v>
      </c>
      <c r="C190" s="401" t="s">
        <v>204</v>
      </c>
      <c r="D190" s="401" t="s">
        <v>192</v>
      </c>
      <c r="E190" s="390" t="s">
        <v>11</v>
      </c>
      <c r="F190" s="391">
        <v>3500</v>
      </c>
    </row>
    <row r="191" spans="1:6" customFormat="1" ht="28.5">
      <c r="A191" s="389">
        <v>147</v>
      </c>
      <c r="B191" s="395" t="s">
        <v>1215</v>
      </c>
      <c r="C191" s="401" t="s">
        <v>204</v>
      </c>
      <c r="D191" s="401" t="s">
        <v>192</v>
      </c>
      <c r="E191" s="390" t="s">
        <v>11</v>
      </c>
      <c r="F191" s="391">
        <v>3500</v>
      </c>
    </row>
    <row r="192" spans="1:6" customFormat="1" ht="28.5">
      <c r="A192" s="389">
        <v>148</v>
      </c>
      <c r="B192" s="395" t="s">
        <v>1212</v>
      </c>
      <c r="C192" s="401" t="s">
        <v>204</v>
      </c>
      <c r="D192" s="401" t="s">
        <v>192</v>
      </c>
      <c r="E192" s="390" t="s">
        <v>11</v>
      </c>
      <c r="F192" s="391">
        <v>3500</v>
      </c>
    </row>
    <row r="193" spans="1:8" customFormat="1" ht="28.5">
      <c r="A193" s="389">
        <v>149</v>
      </c>
      <c r="B193" s="395" t="s">
        <v>1216</v>
      </c>
      <c r="C193" s="401" t="s">
        <v>204</v>
      </c>
      <c r="D193" s="401" t="s">
        <v>192</v>
      </c>
      <c r="E193" s="390" t="s">
        <v>11</v>
      </c>
      <c r="F193" s="391">
        <v>3500</v>
      </c>
    </row>
    <row r="194" spans="1:8" customFormat="1" ht="28.5">
      <c r="A194" s="389">
        <v>150</v>
      </c>
      <c r="B194" s="395" t="s">
        <v>1213</v>
      </c>
      <c r="C194" s="401" t="s">
        <v>204</v>
      </c>
      <c r="D194" s="401" t="s">
        <v>192</v>
      </c>
      <c r="E194" s="390" t="s">
        <v>11</v>
      </c>
      <c r="F194" s="391">
        <v>3500</v>
      </c>
    </row>
    <row r="195" spans="1:8" customFormat="1" ht="30" customHeight="1">
      <c r="A195" s="389">
        <v>151</v>
      </c>
      <c r="B195" s="395" t="s">
        <v>1217</v>
      </c>
      <c r="C195" s="401" t="s">
        <v>204</v>
      </c>
      <c r="D195" s="401" t="s">
        <v>192</v>
      </c>
      <c r="E195" s="390" t="s">
        <v>11</v>
      </c>
      <c r="F195" s="391">
        <v>3500</v>
      </c>
    </row>
    <row r="196" spans="1:8" customFormat="1" ht="28.5">
      <c r="A196" s="389">
        <v>152</v>
      </c>
      <c r="B196" s="380" t="s">
        <v>1218</v>
      </c>
      <c r="C196" s="401" t="s">
        <v>204</v>
      </c>
      <c r="D196" s="401" t="s">
        <v>192</v>
      </c>
      <c r="E196" s="390" t="s">
        <v>11</v>
      </c>
      <c r="F196" s="391">
        <v>3500</v>
      </c>
    </row>
    <row r="197" spans="1:8" customFormat="1" ht="28.5">
      <c r="A197" s="389">
        <v>153</v>
      </c>
      <c r="B197" s="388" t="s">
        <v>1219</v>
      </c>
      <c r="C197" s="401" t="s">
        <v>204</v>
      </c>
      <c r="D197" s="401" t="s">
        <v>192</v>
      </c>
      <c r="E197" s="390" t="s">
        <v>11</v>
      </c>
      <c r="F197" s="391">
        <v>3500</v>
      </c>
    </row>
    <row r="198" spans="1:8" customFormat="1">
      <c r="A198" s="454" t="s">
        <v>1220</v>
      </c>
      <c r="B198" s="441"/>
      <c r="C198" s="441"/>
      <c r="D198" s="441"/>
      <c r="E198" s="441"/>
      <c r="F198" s="441"/>
    </row>
    <row r="199" spans="1:8" customFormat="1" ht="28.5">
      <c r="A199" s="206">
        <v>154</v>
      </c>
      <c r="B199" s="394" t="s">
        <v>1191</v>
      </c>
      <c r="C199" s="401" t="s">
        <v>204</v>
      </c>
      <c r="D199" s="401" t="s">
        <v>192</v>
      </c>
      <c r="E199" s="390" t="s">
        <v>11</v>
      </c>
      <c r="F199" s="391">
        <v>3500</v>
      </c>
    </row>
    <row r="200" spans="1:8" customFormat="1" ht="28.5">
      <c r="A200" s="396">
        <v>155</v>
      </c>
      <c r="B200" s="394" t="s">
        <v>1192</v>
      </c>
      <c r="C200" s="401" t="s">
        <v>204</v>
      </c>
      <c r="D200" s="401" t="s">
        <v>192</v>
      </c>
      <c r="E200" s="390" t="s">
        <v>11</v>
      </c>
      <c r="F200" s="391">
        <v>3500</v>
      </c>
    </row>
    <row r="201" spans="1:8" customFormat="1" ht="28.5">
      <c r="A201" s="396">
        <v>156</v>
      </c>
      <c r="B201" s="394" t="s">
        <v>1193</v>
      </c>
      <c r="C201" s="401" t="s">
        <v>204</v>
      </c>
      <c r="D201" s="401" t="s">
        <v>192</v>
      </c>
      <c r="E201" s="390" t="s">
        <v>11</v>
      </c>
      <c r="F201" s="391">
        <v>3500</v>
      </c>
    </row>
    <row r="202" spans="1:8" customFormat="1" ht="28.5">
      <c r="A202" s="396">
        <v>157</v>
      </c>
      <c r="B202" s="394" t="s">
        <v>1194</v>
      </c>
      <c r="C202" s="401" t="s">
        <v>204</v>
      </c>
      <c r="D202" s="401" t="s">
        <v>192</v>
      </c>
      <c r="E202" s="390" t="s">
        <v>11</v>
      </c>
      <c r="F202" s="391">
        <v>3500</v>
      </c>
    </row>
    <row r="203" spans="1:8" customFormat="1" ht="28.5">
      <c r="A203" s="396">
        <v>158</v>
      </c>
      <c r="B203" s="394" t="s">
        <v>1195</v>
      </c>
      <c r="C203" s="401" t="s">
        <v>204</v>
      </c>
      <c r="D203" s="401" t="s">
        <v>192</v>
      </c>
      <c r="E203" s="390" t="s">
        <v>11</v>
      </c>
      <c r="F203" s="391">
        <v>3500</v>
      </c>
    </row>
    <row r="204" spans="1:8" customFormat="1" ht="28.5">
      <c r="A204" s="396">
        <v>159</v>
      </c>
      <c r="B204" s="380" t="s">
        <v>1196</v>
      </c>
      <c r="C204" s="401" t="s">
        <v>204</v>
      </c>
      <c r="D204" s="401" t="s">
        <v>192</v>
      </c>
      <c r="E204" s="390" t="s">
        <v>11</v>
      </c>
      <c r="F204" s="391">
        <v>3500</v>
      </c>
      <c r="G204" s="205"/>
      <c r="H204" s="205"/>
    </row>
    <row r="205" spans="1:8" customFormat="1" ht="28.5">
      <c r="A205" s="396">
        <v>160</v>
      </c>
      <c r="B205" s="380" t="s">
        <v>1197</v>
      </c>
      <c r="C205" s="401" t="s">
        <v>204</v>
      </c>
      <c r="D205" s="401" t="s">
        <v>192</v>
      </c>
      <c r="E205" s="390" t="s">
        <v>11</v>
      </c>
      <c r="F205" s="391">
        <v>3500</v>
      </c>
      <c r="G205" s="205"/>
      <c r="H205" s="205"/>
    </row>
    <row r="206" spans="1:8" customFormat="1" ht="28.5">
      <c r="A206" s="396">
        <v>161</v>
      </c>
      <c r="B206" s="394" t="s">
        <v>1198</v>
      </c>
      <c r="C206" s="401" t="s">
        <v>204</v>
      </c>
      <c r="D206" s="401" t="s">
        <v>192</v>
      </c>
      <c r="E206" s="390" t="s">
        <v>11</v>
      </c>
      <c r="F206" s="391">
        <v>3500</v>
      </c>
      <c r="G206" s="205"/>
      <c r="H206" s="205"/>
    </row>
    <row r="207" spans="1:8" customFormat="1" ht="28.5">
      <c r="A207" s="396">
        <v>162</v>
      </c>
      <c r="B207" s="388" t="s">
        <v>1199</v>
      </c>
      <c r="C207" s="401" t="s">
        <v>204</v>
      </c>
      <c r="D207" s="401" t="s">
        <v>192</v>
      </c>
      <c r="E207" s="390" t="s">
        <v>11</v>
      </c>
      <c r="F207" s="391">
        <v>3500</v>
      </c>
      <c r="G207" s="205"/>
      <c r="H207" s="205"/>
    </row>
    <row r="208" spans="1:8" customFormat="1" ht="28.5">
      <c r="A208" s="389">
        <v>163</v>
      </c>
      <c r="B208" s="394" t="s">
        <v>1200</v>
      </c>
      <c r="C208" s="401" t="s">
        <v>204</v>
      </c>
      <c r="D208" s="401" t="s">
        <v>192</v>
      </c>
      <c r="E208" s="390" t="s">
        <v>11</v>
      </c>
      <c r="F208" s="391">
        <v>3500</v>
      </c>
      <c r="G208" s="205"/>
      <c r="H208" s="205"/>
    </row>
    <row r="209" spans="1:8" customFormat="1" ht="28.5">
      <c r="A209" s="389">
        <v>164</v>
      </c>
      <c r="B209" s="394" t="s">
        <v>1201</v>
      </c>
      <c r="C209" s="401" t="s">
        <v>204</v>
      </c>
      <c r="D209" s="401" t="s">
        <v>192</v>
      </c>
      <c r="E209" s="390" t="s">
        <v>11</v>
      </c>
      <c r="F209" s="391">
        <v>3500</v>
      </c>
      <c r="G209" s="205"/>
      <c r="H209" s="205"/>
    </row>
    <row r="210" spans="1:8" customFormat="1" ht="28.5">
      <c r="A210" s="389">
        <v>165</v>
      </c>
      <c r="B210" s="395" t="s">
        <v>1202</v>
      </c>
      <c r="C210" s="401" t="s">
        <v>204</v>
      </c>
      <c r="D210" s="401" t="s">
        <v>192</v>
      </c>
      <c r="E210" s="390" t="s">
        <v>11</v>
      </c>
      <c r="F210" s="391">
        <v>3500</v>
      </c>
      <c r="G210" s="205"/>
      <c r="H210" s="205"/>
    </row>
    <row r="211" spans="1:8" customFormat="1" ht="28.5">
      <c r="A211" s="389">
        <v>166</v>
      </c>
      <c r="B211" s="394" t="s">
        <v>1203</v>
      </c>
      <c r="C211" s="401" t="s">
        <v>204</v>
      </c>
      <c r="D211" s="401" t="s">
        <v>192</v>
      </c>
      <c r="E211" s="390" t="s">
        <v>11</v>
      </c>
      <c r="F211" s="391">
        <v>3500</v>
      </c>
      <c r="G211" s="205"/>
      <c r="H211" s="205"/>
    </row>
    <row r="212" spans="1:8" customFormat="1" ht="28.5">
      <c r="A212" s="389">
        <v>167</v>
      </c>
      <c r="B212" s="394" t="s">
        <v>1204</v>
      </c>
      <c r="C212" s="401" t="s">
        <v>204</v>
      </c>
      <c r="D212" s="401" t="s">
        <v>192</v>
      </c>
      <c r="E212" s="390" t="s">
        <v>11</v>
      </c>
      <c r="F212" s="391">
        <v>3500</v>
      </c>
      <c r="G212" s="205"/>
      <c r="H212" s="205"/>
    </row>
    <row r="213" spans="1:8" customFormat="1" ht="28.5">
      <c r="A213" s="389">
        <v>168</v>
      </c>
      <c r="B213" s="394" t="s">
        <v>1205</v>
      </c>
      <c r="C213" s="401" t="s">
        <v>204</v>
      </c>
      <c r="D213" s="401" t="s">
        <v>192</v>
      </c>
      <c r="E213" s="390" t="s">
        <v>11</v>
      </c>
      <c r="F213" s="391">
        <v>3500</v>
      </c>
      <c r="G213" s="205"/>
      <c r="H213" s="205"/>
    </row>
    <row r="214" spans="1:8" customFormat="1" ht="34.5" customHeight="1">
      <c r="A214" s="389">
        <v>169</v>
      </c>
      <c r="B214" s="394" t="s">
        <v>1206</v>
      </c>
      <c r="C214" s="401" t="s">
        <v>204</v>
      </c>
      <c r="D214" s="401" t="s">
        <v>192</v>
      </c>
      <c r="E214" s="390" t="s">
        <v>11</v>
      </c>
      <c r="F214" s="391">
        <v>3500</v>
      </c>
      <c r="G214" s="205"/>
      <c r="H214" s="205"/>
    </row>
    <row r="215" spans="1:8" customFormat="1" ht="32.25" customHeight="1">
      <c r="A215" s="389">
        <v>170</v>
      </c>
      <c r="B215" s="395" t="s">
        <v>1207</v>
      </c>
      <c r="C215" s="401" t="s">
        <v>204</v>
      </c>
      <c r="D215" s="401" t="s">
        <v>192</v>
      </c>
      <c r="E215" s="390" t="s">
        <v>11</v>
      </c>
      <c r="F215" s="391">
        <v>3500</v>
      </c>
      <c r="G215" s="205"/>
      <c r="H215" s="205"/>
    </row>
    <row r="216" spans="1:8" customFormat="1" ht="28.5">
      <c r="A216" s="389">
        <v>171</v>
      </c>
      <c r="B216" s="394" t="s">
        <v>1208</v>
      </c>
      <c r="C216" s="401" t="s">
        <v>204</v>
      </c>
      <c r="D216" s="401" t="s">
        <v>192</v>
      </c>
      <c r="E216" s="390" t="s">
        <v>11</v>
      </c>
      <c r="F216" s="391">
        <v>3500</v>
      </c>
      <c r="G216" s="205"/>
      <c r="H216" s="205"/>
    </row>
    <row r="217" spans="1:8" customFormat="1">
      <c r="A217" s="455" t="s">
        <v>1013</v>
      </c>
      <c r="B217" s="447"/>
      <c r="C217" s="401" t="s">
        <v>204</v>
      </c>
      <c r="D217" s="401" t="s">
        <v>192</v>
      </c>
      <c r="E217" s="389"/>
      <c r="F217" s="402"/>
      <c r="G217" s="205"/>
      <c r="H217" s="205"/>
    </row>
    <row r="218" spans="1:8" customFormat="1" ht="28.5">
      <c r="A218" s="389">
        <v>172</v>
      </c>
      <c r="B218" s="388" t="s">
        <v>1209</v>
      </c>
      <c r="C218" s="401" t="s">
        <v>204</v>
      </c>
      <c r="D218" s="401" t="s">
        <v>192</v>
      </c>
      <c r="E218" s="389">
        <v>7</v>
      </c>
      <c r="F218" s="397">
        <v>18000</v>
      </c>
      <c r="G218" s="205"/>
      <c r="H218" s="205"/>
    </row>
    <row r="219" spans="1:8" customFormat="1" ht="42.75">
      <c r="A219" s="389">
        <v>173</v>
      </c>
      <c r="B219" s="388" t="s">
        <v>1210</v>
      </c>
      <c r="C219" s="401" t="s">
        <v>204</v>
      </c>
      <c r="D219" s="401" t="s">
        <v>192</v>
      </c>
      <c r="E219" s="389">
        <v>7</v>
      </c>
      <c r="F219" s="397">
        <v>15000</v>
      </c>
      <c r="G219" s="205"/>
      <c r="H219" s="205"/>
    </row>
    <row r="220" spans="1:8" customFormat="1" ht="42.75">
      <c r="A220" s="389">
        <v>174</v>
      </c>
      <c r="B220" s="388" t="s">
        <v>1211</v>
      </c>
      <c r="C220" s="401" t="s">
        <v>204</v>
      </c>
      <c r="D220" s="401" t="s">
        <v>192</v>
      </c>
      <c r="E220" s="389">
        <v>7</v>
      </c>
      <c r="F220" s="397">
        <v>15000</v>
      </c>
      <c r="G220" s="205"/>
      <c r="H220" s="205"/>
    </row>
    <row r="221" spans="1:8" ht="20.25" customHeight="1">
      <c r="A221" s="448" t="s">
        <v>1226</v>
      </c>
      <c r="B221" s="449"/>
      <c r="C221" s="449"/>
      <c r="D221" s="449"/>
      <c r="E221" s="449"/>
      <c r="F221" s="450"/>
    </row>
    <row r="222" spans="1:8">
      <c r="A222" s="409">
        <v>1</v>
      </c>
      <c r="B222" s="410" t="s">
        <v>1227</v>
      </c>
      <c r="C222" s="411" t="s">
        <v>204</v>
      </c>
      <c r="D222" s="412" t="s">
        <v>189</v>
      </c>
      <c r="E222" s="413" t="s">
        <v>103</v>
      </c>
      <c r="F222" s="414">
        <v>125000</v>
      </c>
    </row>
  </sheetData>
  <mergeCells count="24">
    <mergeCell ref="A221:F221"/>
    <mergeCell ref="A167:F167"/>
    <mergeCell ref="A170:F170"/>
    <mergeCell ref="A26:F26"/>
    <mergeCell ref="A27:F27"/>
    <mergeCell ref="A98:F98"/>
    <mergeCell ref="A108:F108"/>
    <mergeCell ref="A114:F114"/>
    <mergeCell ref="A123:F123"/>
    <mergeCell ref="A136:F136"/>
    <mergeCell ref="A140:F140"/>
    <mergeCell ref="A146:F146"/>
    <mergeCell ref="A154:F154"/>
    <mergeCell ref="A186:F186"/>
    <mergeCell ref="A198:F198"/>
    <mergeCell ref="A217:B217"/>
    <mergeCell ref="A175:F175"/>
    <mergeCell ref="A176:F176"/>
    <mergeCell ref="A181:F181"/>
    <mergeCell ref="A1:F1"/>
    <mergeCell ref="A11:F11"/>
    <mergeCell ref="A157:F157"/>
    <mergeCell ref="A160:F160"/>
    <mergeCell ref="A162:F162"/>
  </mergeCells>
  <pageMargins left="0.7" right="0.7" top="0.75" bottom="0.75" header="0.3" footer="0.3"/>
  <pageSetup paperSize="9" scale="7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I48"/>
  <sheetViews>
    <sheetView zoomScale="70" zoomScaleNormal="70" workbookViewId="0">
      <selection activeCell="G46" sqref="G46:G48"/>
    </sheetView>
  </sheetViews>
  <sheetFormatPr defaultRowHeight="15"/>
  <cols>
    <col min="1" max="1" width="5.85546875" style="9" customWidth="1"/>
    <col min="2" max="2" width="41.7109375" style="11" customWidth="1"/>
    <col min="3" max="3" width="18.85546875" style="12" customWidth="1"/>
    <col min="4" max="4" width="9" style="9" customWidth="1"/>
    <col min="5" max="5" width="9.28515625" style="10" customWidth="1"/>
    <col min="6" max="6" width="15.5703125" style="10" customWidth="1"/>
    <col min="7" max="7" width="14.42578125" style="9" customWidth="1"/>
    <col min="8" max="8" width="11.5703125" customWidth="1"/>
    <col min="9" max="9" width="13.28515625" customWidth="1"/>
  </cols>
  <sheetData>
    <row r="1" spans="1:9" ht="48" customHeight="1" thickBot="1">
      <c r="A1" s="459" t="s">
        <v>462</v>
      </c>
      <c r="B1" s="460"/>
      <c r="C1" s="460"/>
      <c r="D1" s="460"/>
      <c r="E1" s="460"/>
      <c r="F1" s="460"/>
      <c r="G1" s="460"/>
      <c r="H1" s="460"/>
      <c r="I1" s="461"/>
    </row>
    <row r="2" spans="1:9" ht="57.75" customHeight="1" thickBot="1">
      <c r="A2" s="33" t="s">
        <v>76</v>
      </c>
      <c r="B2" s="190" t="s">
        <v>75</v>
      </c>
      <c r="C2" s="35" t="s">
        <v>74</v>
      </c>
      <c r="D2" s="35" t="s">
        <v>212</v>
      </c>
      <c r="E2" s="191" t="s">
        <v>227</v>
      </c>
      <c r="F2" s="35" t="s">
        <v>405</v>
      </c>
      <c r="G2" s="35" t="s">
        <v>406</v>
      </c>
      <c r="H2" s="35" t="s">
        <v>461</v>
      </c>
      <c r="I2" s="192" t="s">
        <v>469</v>
      </c>
    </row>
    <row r="3" spans="1:9" ht="42.75">
      <c r="A3" s="193">
        <v>1</v>
      </c>
      <c r="B3" s="187" t="s">
        <v>328</v>
      </c>
      <c r="C3" s="188" t="s">
        <v>392</v>
      </c>
      <c r="D3" s="186" t="s">
        <v>228</v>
      </c>
      <c r="E3" s="189" t="s">
        <v>101</v>
      </c>
      <c r="F3" s="228">
        <v>3080.0000000000005</v>
      </c>
      <c r="G3" s="228">
        <v>3300.0000000000005</v>
      </c>
      <c r="H3" s="186" t="s">
        <v>404</v>
      </c>
      <c r="I3" s="194" t="s">
        <v>404</v>
      </c>
    </row>
    <row r="4" spans="1:9" ht="42.75">
      <c r="A4" s="195">
        <v>2</v>
      </c>
      <c r="B4" s="42" t="s">
        <v>329</v>
      </c>
      <c r="C4" s="41" t="s">
        <v>392</v>
      </c>
      <c r="D4" s="37" t="s">
        <v>228</v>
      </c>
      <c r="E4" s="43" t="s">
        <v>101</v>
      </c>
      <c r="F4" s="228">
        <v>3080.0000000000005</v>
      </c>
      <c r="G4" s="228">
        <v>3300.0000000000005</v>
      </c>
      <c r="H4" s="37" t="s">
        <v>404</v>
      </c>
      <c r="I4" s="196" t="s">
        <v>404</v>
      </c>
    </row>
    <row r="5" spans="1:9" ht="42.75">
      <c r="A5" s="195">
        <v>3</v>
      </c>
      <c r="B5" s="42" t="s">
        <v>336</v>
      </c>
      <c r="C5" s="41" t="s">
        <v>337</v>
      </c>
      <c r="D5" s="37" t="s">
        <v>228</v>
      </c>
      <c r="E5" s="43" t="s">
        <v>101</v>
      </c>
      <c r="F5" s="228">
        <v>3080.0000000000005</v>
      </c>
      <c r="G5" s="228">
        <v>3300.0000000000005</v>
      </c>
      <c r="H5" s="37" t="s">
        <v>404</v>
      </c>
      <c r="I5" s="196" t="s">
        <v>404</v>
      </c>
    </row>
    <row r="6" spans="1:9" ht="44.25" customHeight="1">
      <c r="A6" s="195">
        <v>4</v>
      </c>
      <c r="B6" s="42" t="s">
        <v>330</v>
      </c>
      <c r="C6" s="41" t="s">
        <v>392</v>
      </c>
      <c r="D6" s="37" t="s">
        <v>228</v>
      </c>
      <c r="E6" s="43" t="s">
        <v>101</v>
      </c>
      <c r="F6" s="228">
        <v>3080.0000000000005</v>
      </c>
      <c r="G6" s="228">
        <v>3300.0000000000005</v>
      </c>
      <c r="H6" s="37" t="s">
        <v>404</v>
      </c>
      <c r="I6" s="196" t="s">
        <v>404</v>
      </c>
    </row>
    <row r="7" spans="1:9" ht="42.75">
      <c r="A7" s="195">
        <v>5</v>
      </c>
      <c r="B7" s="42" t="s">
        <v>331</v>
      </c>
      <c r="C7" s="41" t="s">
        <v>392</v>
      </c>
      <c r="D7" s="37" t="s">
        <v>228</v>
      </c>
      <c r="E7" s="43" t="s">
        <v>101</v>
      </c>
      <c r="F7" s="228">
        <v>5720.0000000000009</v>
      </c>
      <c r="G7" s="228">
        <v>5940.0000000000009</v>
      </c>
      <c r="H7" s="37" t="s">
        <v>404</v>
      </c>
      <c r="I7" s="196" t="s">
        <v>404</v>
      </c>
    </row>
    <row r="8" spans="1:9" ht="42.75">
      <c r="A8" s="195">
        <v>6</v>
      </c>
      <c r="B8" s="42" t="s">
        <v>332</v>
      </c>
      <c r="C8" s="41" t="s">
        <v>392</v>
      </c>
      <c r="D8" s="37" t="s">
        <v>228</v>
      </c>
      <c r="E8" s="43" t="s">
        <v>101</v>
      </c>
      <c r="F8" s="228">
        <v>5720.0000000000009</v>
      </c>
      <c r="G8" s="228">
        <v>5940.0000000000009</v>
      </c>
      <c r="H8" s="37" t="s">
        <v>404</v>
      </c>
      <c r="I8" s="196" t="s">
        <v>404</v>
      </c>
    </row>
    <row r="9" spans="1:9" ht="42.75">
      <c r="A9" s="195">
        <v>7</v>
      </c>
      <c r="B9" s="42" t="s">
        <v>333</v>
      </c>
      <c r="C9" s="41" t="s">
        <v>286</v>
      </c>
      <c r="D9" s="37" t="s">
        <v>228</v>
      </c>
      <c r="E9" s="43" t="s">
        <v>101</v>
      </c>
      <c r="F9" s="228">
        <v>5720.0000000000009</v>
      </c>
      <c r="G9" s="228">
        <v>5940.0000000000009</v>
      </c>
      <c r="H9" s="37" t="s">
        <v>404</v>
      </c>
      <c r="I9" s="196" t="s">
        <v>225</v>
      </c>
    </row>
    <row r="10" spans="1:9" ht="42.75">
      <c r="A10" s="195">
        <v>8</v>
      </c>
      <c r="B10" s="42" t="s">
        <v>334</v>
      </c>
      <c r="C10" s="41" t="s">
        <v>335</v>
      </c>
      <c r="D10" s="37" t="s">
        <v>228</v>
      </c>
      <c r="E10" s="43" t="s">
        <v>101</v>
      </c>
      <c r="F10" s="228">
        <v>5720.0000000000009</v>
      </c>
      <c r="G10" s="228">
        <v>5940.0000000000009</v>
      </c>
      <c r="H10" s="37" t="s">
        <v>404</v>
      </c>
      <c r="I10" s="196" t="s">
        <v>225</v>
      </c>
    </row>
    <row r="11" spans="1:9" ht="28.5">
      <c r="A11" s="195">
        <v>9</v>
      </c>
      <c r="B11" s="42" t="s">
        <v>338</v>
      </c>
      <c r="C11" s="41" t="s">
        <v>337</v>
      </c>
      <c r="D11" s="37" t="s">
        <v>228</v>
      </c>
      <c r="E11" s="43" t="s">
        <v>101</v>
      </c>
      <c r="F11" s="228">
        <v>5720.0000000000009</v>
      </c>
      <c r="G11" s="228">
        <v>5940.0000000000009</v>
      </c>
      <c r="H11" s="37" t="s">
        <v>404</v>
      </c>
      <c r="I11" s="196" t="s">
        <v>404</v>
      </c>
    </row>
    <row r="12" spans="1:9" ht="42.75">
      <c r="A12" s="195">
        <v>10</v>
      </c>
      <c r="B12" s="42" t="s">
        <v>339</v>
      </c>
      <c r="C12" s="41" t="s">
        <v>392</v>
      </c>
      <c r="D12" s="37" t="s">
        <v>228</v>
      </c>
      <c r="E12" s="43" t="s">
        <v>101</v>
      </c>
      <c r="F12" s="228">
        <v>5720.0000000000009</v>
      </c>
      <c r="G12" s="228">
        <v>5940.0000000000009</v>
      </c>
      <c r="H12" s="37" t="s">
        <v>404</v>
      </c>
      <c r="I12" s="196" t="s">
        <v>404</v>
      </c>
    </row>
    <row r="13" spans="1:9" ht="42.75">
      <c r="A13" s="195">
        <v>11</v>
      </c>
      <c r="B13" s="42" t="s">
        <v>287</v>
      </c>
      <c r="C13" s="41" t="s">
        <v>392</v>
      </c>
      <c r="D13" s="37" t="s">
        <v>228</v>
      </c>
      <c r="E13" s="43" t="s">
        <v>101</v>
      </c>
      <c r="F13" s="228">
        <v>5720.0000000000009</v>
      </c>
      <c r="G13" s="228">
        <v>5940.0000000000009</v>
      </c>
      <c r="H13" s="37" t="s">
        <v>404</v>
      </c>
      <c r="I13" s="196" t="s">
        <v>404</v>
      </c>
    </row>
    <row r="14" spans="1:9" ht="42.75">
      <c r="A14" s="195">
        <v>12</v>
      </c>
      <c r="B14" s="42" t="s">
        <v>288</v>
      </c>
      <c r="C14" s="41" t="s">
        <v>392</v>
      </c>
      <c r="D14" s="37" t="s">
        <v>228</v>
      </c>
      <c r="E14" s="43" t="s">
        <v>101</v>
      </c>
      <c r="F14" s="228">
        <v>5720.0000000000009</v>
      </c>
      <c r="G14" s="228">
        <v>5940.0000000000009</v>
      </c>
      <c r="H14" s="37" t="s">
        <v>404</v>
      </c>
      <c r="I14" s="196" t="s">
        <v>404</v>
      </c>
    </row>
    <row r="15" spans="1:9" ht="28.5">
      <c r="A15" s="195">
        <v>13</v>
      </c>
      <c r="B15" s="42" t="s">
        <v>289</v>
      </c>
      <c r="C15" s="41" t="s">
        <v>340</v>
      </c>
      <c r="D15" s="37" t="s">
        <v>228</v>
      </c>
      <c r="E15" s="43" t="s">
        <v>101</v>
      </c>
      <c r="F15" s="228">
        <v>5720.0000000000009</v>
      </c>
      <c r="G15" s="228">
        <v>5940.0000000000009</v>
      </c>
      <c r="H15" s="37" t="s">
        <v>404</v>
      </c>
      <c r="I15" s="196" t="s">
        <v>404</v>
      </c>
    </row>
    <row r="16" spans="1:9" ht="28.5">
      <c r="A16" s="195">
        <v>14</v>
      </c>
      <c r="B16" s="42" t="s">
        <v>290</v>
      </c>
      <c r="C16" s="41" t="s">
        <v>340</v>
      </c>
      <c r="D16" s="37" t="s">
        <v>228</v>
      </c>
      <c r="E16" s="43" t="s">
        <v>101</v>
      </c>
      <c r="F16" s="228">
        <v>5720.0000000000009</v>
      </c>
      <c r="G16" s="228">
        <v>5940.0000000000009</v>
      </c>
      <c r="H16" s="37" t="s">
        <v>404</v>
      </c>
      <c r="I16" s="196" t="s">
        <v>404</v>
      </c>
    </row>
    <row r="17" spans="1:9" ht="28.5">
      <c r="A17" s="195">
        <v>15</v>
      </c>
      <c r="B17" s="42" t="s">
        <v>341</v>
      </c>
      <c r="C17" s="41" t="s">
        <v>392</v>
      </c>
      <c r="D17" s="37" t="s">
        <v>228</v>
      </c>
      <c r="E17" s="43" t="s">
        <v>101</v>
      </c>
      <c r="F17" s="228">
        <v>5720.0000000000009</v>
      </c>
      <c r="G17" s="228">
        <v>5940.0000000000009</v>
      </c>
      <c r="H17" s="37" t="s">
        <v>404</v>
      </c>
      <c r="I17" s="196" t="s">
        <v>404</v>
      </c>
    </row>
    <row r="18" spans="1:9" ht="42.75">
      <c r="A18" s="195">
        <v>16</v>
      </c>
      <c r="B18" s="42" t="s">
        <v>356</v>
      </c>
      <c r="C18" s="41" t="s">
        <v>342</v>
      </c>
      <c r="D18" s="37" t="s">
        <v>228</v>
      </c>
      <c r="E18" s="43" t="s">
        <v>101</v>
      </c>
      <c r="F18" s="228">
        <v>5720.0000000000009</v>
      </c>
      <c r="G18" s="228">
        <v>5940.0000000000009</v>
      </c>
      <c r="H18" s="37" t="s">
        <v>404</v>
      </c>
      <c r="I18" s="196" t="s">
        <v>404</v>
      </c>
    </row>
    <row r="19" spans="1:9" ht="42.75">
      <c r="A19" s="195">
        <v>17</v>
      </c>
      <c r="B19" s="42" t="s">
        <v>344</v>
      </c>
      <c r="C19" s="41" t="s">
        <v>343</v>
      </c>
      <c r="D19" s="37" t="s">
        <v>228</v>
      </c>
      <c r="E19" s="43" t="s">
        <v>101</v>
      </c>
      <c r="F19" s="228">
        <v>5720.0000000000009</v>
      </c>
      <c r="G19" s="228">
        <v>5940.0000000000009</v>
      </c>
      <c r="H19" s="37" t="s">
        <v>404</v>
      </c>
      <c r="I19" s="196" t="s">
        <v>404</v>
      </c>
    </row>
    <row r="20" spans="1:9" ht="42.75">
      <c r="A20" s="195">
        <v>18</v>
      </c>
      <c r="B20" s="42" t="s">
        <v>345</v>
      </c>
      <c r="C20" s="41" t="s">
        <v>346</v>
      </c>
      <c r="D20" s="37" t="s">
        <v>228</v>
      </c>
      <c r="E20" s="43" t="s">
        <v>101</v>
      </c>
      <c r="F20" s="228">
        <v>5720.0000000000009</v>
      </c>
      <c r="G20" s="228">
        <v>5940.0000000000009</v>
      </c>
      <c r="H20" s="37" t="s">
        <v>404</v>
      </c>
      <c r="I20" s="196" t="s">
        <v>404</v>
      </c>
    </row>
    <row r="21" spans="1:9" ht="42.75">
      <c r="A21" s="195">
        <v>19</v>
      </c>
      <c r="B21" s="42" t="s">
        <v>291</v>
      </c>
      <c r="C21" s="41" t="s">
        <v>100</v>
      </c>
      <c r="D21" s="37" t="s">
        <v>228</v>
      </c>
      <c r="E21" s="43" t="s">
        <v>101</v>
      </c>
      <c r="F21" s="228">
        <v>5720.0000000000009</v>
      </c>
      <c r="G21" s="228">
        <v>5940.0000000000009</v>
      </c>
      <c r="H21" s="37" t="s">
        <v>404</v>
      </c>
      <c r="I21" s="196" t="s">
        <v>225</v>
      </c>
    </row>
    <row r="22" spans="1:9" ht="28.5">
      <c r="A22" s="195">
        <v>20</v>
      </c>
      <c r="B22" s="42" t="s">
        <v>292</v>
      </c>
      <c r="C22" s="41" t="s">
        <v>293</v>
      </c>
      <c r="D22" s="37" t="s">
        <v>228</v>
      </c>
      <c r="E22" s="43" t="s">
        <v>101</v>
      </c>
      <c r="F22" s="228">
        <v>5720.0000000000009</v>
      </c>
      <c r="G22" s="228">
        <v>5940.0000000000009</v>
      </c>
      <c r="H22" s="37" t="s">
        <v>404</v>
      </c>
      <c r="I22" s="196" t="s">
        <v>225</v>
      </c>
    </row>
    <row r="23" spans="1:9" ht="28.5">
      <c r="A23" s="195">
        <v>21</v>
      </c>
      <c r="B23" s="42" t="s">
        <v>294</v>
      </c>
      <c r="C23" s="41" t="s">
        <v>293</v>
      </c>
      <c r="D23" s="37" t="s">
        <v>228</v>
      </c>
      <c r="E23" s="43" t="s">
        <v>101</v>
      </c>
      <c r="F23" s="228">
        <v>5720.0000000000009</v>
      </c>
      <c r="G23" s="228">
        <v>5940.0000000000009</v>
      </c>
      <c r="H23" s="37" t="s">
        <v>404</v>
      </c>
      <c r="I23" s="196" t="s">
        <v>225</v>
      </c>
    </row>
    <row r="24" spans="1:9" ht="57">
      <c r="A24" s="195">
        <v>22</v>
      </c>
      <c r="B24" s="42" t="s">
        <v>319</v>
      </c>
      <c r="C24" s="41" t="s">
        <v>392</v>
      </c>
      <c r="D24" s="37" t="s">
        <v>228</v>
      </c>
      <c r="E24" s="43" t="s">
        <v>101</v>
      </c>
      <c r="F24" s="228">
        <v>3300.0000000000005</v>
      </c>
      <c r="G24" s="228">
        <v>3520.0000000000005</v>
      </c>
      <c r="H24" s="37" t="s">
        <v>404</v>
      </c>
      <c r="I24" s="196" t="s">
        <v>404</v>
      </c>
    </row>
    <row r="25" spans="1:9" ht="57">
      <c r="A25" s="195">
        <v>23</v>
      </c>
      <c r="B25" s="42" t="s">
        <v>347</v>
      </c>
      <c r="C25" s="41" t="s">
        <v>392</v>
      </c>
      <c r="D25" s="37" t="s">
        <v>228</v>
      </c>
      <c r="E25" s="43" t="s">
        <v>101</v>
      </c>
      <c r="F25" s="228">
        <v>3300.0000000000005</v>
      </c>
      <c r="G25" s="228">
        <v>3520.0000000000005</v>
      </c>
      <c r="H25" s="37" t="s">
        <v>404</v>
      </c>
      <c r="I25" s="196" t="s">
        <v>404</v>
      </c>
    </row>
    <row r="26" spans="1:9" ht="42.75">
      <c r="A26" s="195">
        <v>24</v>
      </c>
      <c r="B26" s="42" t="s">
        <v>348</v>
      </c>
      <c r="C26" s="41" t="s">
        <v>349</v>
      </c>
      <c r="D26" s="37" t="s">
        <v>228</v>
      </c>
      <c r="E26" s="43" t="s">
        <v>101</v>
      </c>
      <c r="F26" s="228">
        <v>3300.0000000000005</v>
      </c>
      <c r="G26" s="228">
        <v>3520.0000000000005</v>
      </c>
      <c r="H26" s="37" t="s">
        <v>404</v>
      </c>
      <c r="I26" s="196" t="s">
        <v>404</v>
      </c>
    </row>
    <row r="27" spans="1:9" ht="42.75">
      <c r="A27" s="195">
        <v>25</v>
      </c>
      <c r="B27" s="42" t="s">
        <v>320</v>
      </c>
      <c r="C27" s="41" t="s">
        <v>392</v>
      </c>
      <c r="D27" s="37" t="s">
        <v>228</v>
      </c>
      <c r="E27" s="43" t="s">
        <v>101</v>
      </c>
      <c r="F27" s="228">
        <v>3300.0000000000005</v>
      </c>
      <c r="G27" s="228">
        <v>3520.0000000000005</v>
      </c>
      <c r="H27" s="37" t="s">
        <v>404</v>
      </c>
      <c r="I27" s="196" t="s">
        <v>404</v>
      </c>
    </row>
    <row r="28" spans="1:9" ht="42.75">
      <c r="A28" s="195">
        <v>26</v>
      </c>
      <c r="B28" s="42" t="s">
        <v>321</v>
      </c>
      <c r="C28" s="41" t="s">
        <v>340</v>
      </c>
      <c r="D28" s="37" t="s">
        <v>228</v>
      </c>
      <c r="E28" s="43" t="s">
        <v>101</v>
      </c>
      <c r="F28" s="228">
        <v>3300.0000000000005</v>
      </c>
      <c r="G28" s="228">
        <v>3520.0000000000005</v>
      </c>
      <c r="H28" s="37" t="s">
        <v>404</v>
      </c>
      <c r="I28" s="196" t="s">
        <v>404</v>
      </c>
    </row>
    <row r="29" spans="1:9" ht="42.75">
      <c r="A29" s="195">
        <v>27</v>
      </c>
      <c r="B29" s="42" t="s">
        <v>350</v>
      </c>
      <c r="C29" s="41" t="s">
        <v>340</v>
      </c>
      <c r="D29" s="37" t="s">
        <v>228</v>
      </c>
      <c r="E29" s="43" t="s">
        <v>101</v>
      </c>
      <c r="F29" s="228">
        <v>3300.0000000000005</v>
      </c>
      <c r="G29" s="228">
        <v>3520.0000000000005</v>
      </c>
      <c r="H29" s="37" t="s">
        <v>404</v>
      </c>
      <c r="I29" s="196" t="s">
        <v>404</v>
      </c>
    </row>
    <row r="30" spans="1:9" ht="42.75">
      <c r="A30" s="195">
        <v>28</v>
      </c>
      <c r="B30" s="42" t="s">
        <v>351</v>
      </c>
      <c r="C30" s="41" t="s">
        <v>392</v>
      </c>
      <c r="D30" s="37" t="s">
        <v>228</v>
      </c>
      <c r="E30" s="43" t="s">
        <v>101</v>
      </c>
      <c r="F30" s="228">
        <v>3300.0000000000005</v>
      </c>
      <c r="G30" s="228">
        <v>3520.0000000000005</v>
      </c>
      <c r="H30" s="37" t="s">
        <v>404</v>
      </c>
      <c r="I30" s="196" t="s">
        <v>404</v>
      </c>
    </row>
    <row r="31" spans="1:9" ht="42.75">
      <c r="A31" s="195">
        <v>29</v>
      </c>
      <c r="B31" s="42" t="s">
        <v>357</v>
      </c>
      <c r="C31" s="41" t="s">
        <v>342</v>
      </c>
      <c r="D31" s="37" t="s">
        <v>228</v>
      </c>
      <c r="E31" s="43" t="s">
        <v>101</v>
      </c>
      <c r="F31" s="228">
        <v>3300.0000000000005</v>
      </c>
      <c r="G31" s="228">
        <v>3520.0000000000005</v>
      </c>
      <c r="H31" s="37" t="s">
        <v>404</v>
      </c>
      <c r="I31" s="196" t="s">
        <v>404</v>
      </c>
    </row>
    <row r="32" spans="1:9" ht="57">
      <c r="A32" s="195">
        <v>30</v>
      </c>
      <c r="B32" s="42" t="s">
        <v>352</v>
      </c>
      <c r="C32" s="41" t="s">
        <v>346</v>
      </c>
      <c r="D32" s="37" t="s">
        <v>228</v>
      </c>
      <c r="E32" s="43" t="s">
        <v>101</v>
      </c>
      <c r="F32" s="228">
        <v>3300.0000000000005</v>
      </c>
      <c r="G32" s="228">
        <v>3520.0000000000005</v>
      </c>
      <c r="H32" s="37" t="s">
        <v>404</v>
      </c>
      <c r="I32" s="196" t="s">
        <v>404</v>
      </c>
    </row>
    <row r="33" spans="1:9" ht="42.75">
      <c r="A33" s="195">
        <v>31</v>
      </c>
      <c r="B33" s="42" t="s">
        <v>322</v>
      </c>
      <c r="C33" s="41" t="s">
        <v>283</v>
      </c>
      <c r="D33" s="37" t="s">
        <v>228</v>
      </c>
      <c r="E33" s="43" t="s">
        <v>101</v>
      </c>
      <c r="F33" s="228">
        <v>3300.0000000000005</v>
      </c>
      <c r="G33" s="228">
        <v>3520.0000000000005</v>
      </c>
      <c r="H33" s="37" t="s">
        <v>404</v>
      </c>
      <c r="I33" s="196" t="s">
        <v>225</v>
      </c>
    </row>
    <row r="34" spans="1:9" ht="28.5">
      <c r="A34" s="195">
        <v>32</v>
      </c>
      <c r="B34" s="42" t="s">
        <v>0</v>
      </c>
      <c r="C34" s="41" t="s">
        <v>215</v>
      </c>
      <c r="D34" s="37" t="s">
        <v>228</v>
      </c>
      <c r="E34" s="43" t="s">
        <v>101</v>
      </c>
      <c r="F34" s="228">
        <v>3080.0000000000005</v>
      </c>
      <c r="G34" s="228">
        <v>3300.0000000000005</v>
      </c>
      <c r="H34" s="37" t="s">
        <v>404</v>
      </c>
      <c r="I34" s="196" t="s">
        <v>225</v>
      </c>
    </row>
    <row r="35" spans="1:9" ht="28.5">
      <c r="A35" s="195">
        <v>33</v>
      </c>
      <c r="B35" s="42" t="s">
        <v>324</v>
      </c>
      <c r="C35" s="41" t="s">
        <v>323</v>
      </c>
      <c r="D35" s="37" t="s">
        <v>228</v>
      </c>
      <c r="E35" s="43" t="s">
        <v>101</v>
      </c>
      <c r="F35" s="228">
        <v>3080.0000000000005</v>
      </c>
      <c r="G35" s="228">
        <v>3300.0000000000005</v>
      </c>
      <c r="H35" s="37" t="s">
        <v>404</v>
      </c>
      <c r="I35" s="196" t="s">
        <v>225</v>
      </c>
    </row>
    <row r="36" spans="1:9" ht="28.5">
      <c r="A36" s="195">
        <v>34</v>
      </c>
      <c r="B36" s="42" t="s">
        <v>354</v>
      </c>
      <c r="C36" s="41" t="s">
        <v>353</v>
      </c>
      <c r="D36" s="37" t="s">
        <v>228</v>
      </c>
      <c r="E36" s="43" t="s">
        <v>101</v>
      </c>
      <c r="F36" s="228">
        <v>3080.0000000000005</v>
      </c>
      <c r="G36" s="228">
        <v>3300.0000000000005</v>
      </c>
      <c r="H36" s="37" t="s">
        <v>404</v>
      </c>
      <c r="I36" s="196" t="s">
        <v>225</v>
      </c>
    </row>
    <row r="37" spans="1:9" ht="28.5">
      <c r="A37" s="195">
        <v>35</v>
      </c>
      <c r="B37" s="42" t="s">
        <v>1</v>
      </c>
      <c r="C37" s="41" t="s">
        <v>284</v>
      </c>
      <c r="D37" s="37" t="s">
        <v>228</v>
      </c>
      <c r="E37" s="43" t="s">
        <v>101</v>
      </c>
      <c r="F37" s="228">
        <v>3850.0000000000005</v>
      </c>
      <c r="G37" s="228">
        <v>4070.0000000000005</v>
      </c>
      <c r="H37" s="37" t="s">
        <v>404</v>
      </c>
      <c r="I37" s="196" t="s">
        <v>225</v>
      </c>
    </row>
    <row r="38" spans="1:9" ht="28.5">
      <c r="A38" s="195">
        <v>36</v>
      </c>
      <c r="B38" s="42" t="s">
        <v>2</v>
      </c>
      <c r="C38" s="41" t="s">
        <v>285</v>
      </c>
      <c r="D38" s="37" t="s">
        <v>228</v>
      </c>
      <c r="E38" s="43" t="s">
        <v>101</v>
      </c>
      <c r="F38" s="228">
        <v>5720.0000000000009</v>
      </c>
      <c r="G38" s="228">
        <v>5940.0000000000009</v>
      </c>
      <c r="H38" s="37" t="s">
        <v>404</v>
      </c>
      <c r="I38" s="196" t="s">
        <v>225</v>
      </c>
    </row>
    <row r="39" spans="1:9" ht="42.75">
      <c r="A39" s="195">
        <v>37</v>
      </c>
      <c r="B39" s="42" t="s">
        <v>355</v>
      </c>
      <c r="C39" s="41" t="s">
        <v>392</v>
      </c>
      <c r="D39" s="37" t="s">
        <v>228</v>
      </c>
      <c r="E39" s="43" t="s">
        <v>101</v>
      </c>
      <c r="F39" s="228">
        <v>1100</v>
      </c>
      <c r="G39" s="228">
        <v>1320</v>
      </c>
      <c r="H39" s="37" t="s">
        <v>404</v>
      </c>
      <c r="I39" s="196" t="s">
        <v>404</v>
      </c>
    </row>
    <row r="40" spans="1:9" ht="28.5">
      <c r="A40" s="195">
        <v>38</v>
      </c>
      <c r="B40" s="42" t="s">
        <v>3</v>
      </c>
      <c r="C40" s="41" t="s">
        <v>283</v>
      </c>
      <c r="D40" s="37" t="s">
        <v>228</v>
      </c>
      <c r="E40" s="43" t="s">
        <v>101</v>
      </c>
      <c r="F40" s="228">
        <v>5940.0000000000009</v>
      </c>
      <c r="G40" s="228">
        <v>6160.0000000000009</v>
      </c>
      <c r="H40" s="37" t="s">
        <v>404</v>
      </c>
      <c r="I40" s="196" t="s">
        <v>225</v>
      </c>
    </row>
    <row r="41" spans="1:9" ht="28.5">
      <c r="A41" s="195">
        <v>39</v>
      </c>
      <c r="B41" s="42" t="s">
        <v>4</v>
      </c>
      <c r="C41" s="41" t="s">
        <v>285</v>
      </c>
      <c r="D41" s="37" t="s">
        <v>228</v>
      </c>
      <c r="E41" s="43" t="s">
        <v>101</v>
      </c>
      <c r="F41" s="228">
        <v>7100</v>
      </c>
      <c r="G41" s="228">
        <v>7360</v>
      </c>
      <c r="H41" s="37" t="s">
        <v>404</v>
      </c>
      <c r="I41" s="196" t="s">
        <v>225</v>
      </c>
    </row>
    <row r="42" spans="1:9" ht="28.5">
      <c r="A42" s="195">
        <v>40</v>
      </c>
      <c r="B42" s="42" t="s">
        <v>5</v>
      </c>
      <c r="C42" s="41" t="s">
        <v>195</v>
      </c>
      <c r="D42" s="37" t="s">
        <v>228</v>
      </c>
      <c r="E42" s="43" t="s">
        <v>103</v>
      </c>
      <c r="F42" s="228">
        <v>2900</v>
      </c>
      <c r="G42" s="228">
        <v>3100</v>
      </c>
      <c r="H42" s="37" t="s">
        <v>404</v>
      </c>
      <c r="I42" s="196" t="s">
        <v>225</v>
      </c>
    </row>
    <row r="43" spans="1:9" ht="42.75">
      <c r="A43" s="195">
        <v>41</v>
      </c>
      <c r="B43" s="42" t="s">
        <v>358</v>
      </c>
      <c r="C43" s="41" t="s">
        <v>407</v>
      </c>
      <c r="D43" s="37" t="s">
        <v>228</v>
      </c>
      <c r="E43" s="43" t="s">
        <v>102</v>
      </c>
      <c r="F43" s="228">
        <v>760</v>
      </c>
      <c r="G43" s="228">
        <v>760</v>
      </c>
      <c r="H43" s="37" t="s">
        <v>404</v>
      </c>
      <c r="I43" s="196" t="s">
        <v>404</v>
      </c>
    </row>
    <row r="44" spans="1:9" ht="36">
      <c r="A44" s="195">
        <v>42</v>
      </c>
      <c r="B44" s="32" t="s">
        <v>409</v>
      </c>
      <c r="C44" s="29" t="s">
        <v>408</v>
      </c>
      <c r="D44" s="37" t="s">
        <v>228</v>
      </c>
      <c r="E44" s="44" t="s">
        <v>101</v>
      </c>
      <c r="F44" s="228">
        <v>4060</v>
      </c>
      <c r="G44" s="228">
        <v>4280</v>
      </c>
      <c r="H44" s="37" t="s">
        <v>404</v>
      </c>
      <c r="I44" s="196" t="s">
        <v>404</v>
      </c>
    </row>
    <row r="45" spans="1:9" ht="31.5" customHeight="1">
      <c r="A45" s="456" t="s">
        <v>260</v>
      </c>
      <c r="B45" s="457"/>
      <c r="C45" s="457"/>
      <c r="D45" s="457"/>
      <c r="E45" s="457"/>
      <c r="F45" s="457"/>
      <c r="G45" s="457"/>
      <c r="H45" s="457"/>
      <c r="I45" s="458"/>
    </row>
    <row r="46" spans="1:9" ht="71.25">
      <c r="A46" s="195">
        <v>43</v>
      </c>
      <c r="B46" s="42" t="s">
        <v>6</v>
      </c>
      <c r="C46" s="41"/>
      <c r="D46" s="37"/>
      <c r="E46" s="43"/>
      <c r="F46" s="43"/>
      <c r="G46" s="228">
        <v>200</v>
      </c>
      <c r="H46" s="37" t="s">
        <v>404</v>
      </c>
      <c r="I46" s="196" t="s">
        <v>404</v>
      </c>
    </row>
    <row r="47" spans="1:9" ht="57">
      <c r="A47" s="195">
        <v>44</v>
      </c>
      <c r="B47" s="42" t="s">
        <v>7</v>
      </c>
      <c r="C47" s="41"/>
      <c r="D47" s="37"/>
      <c r="E47" s="43"/>
      <c r="F47" s="43"/>
      <c r="G47" s="228">
        <v>500</v>
      </c>
      <c r="H47" s="37" t="s">
        <v>404</v>
      </c>
      <c r="I47" s="196" t="s">
        <v>404</v>
      </c>
    </row>
    <row r="48" spans="1:9" ht="57.75" thickBot="1">
      <c r="A48" s="197">
        <v>45</v>
      </c>
      <c r="B48" s="198" t="s">
        <v>8</v>
      </c>
      <c r="C48" s="199"/>
      <c r="D48" s="200"/>
      <c r="E48" s="201"/>
      <c r="F48" s="201"/>
      <c r="G48" s="228">
        <v>700</v>
      </c>
      <c r="H48" s="200" t="s">
        <v>404</v>
      </c>
      <c r="I48" s="202" t="s">
        <v>404</v>
      </c>
    </row>
  </sheetData>
  <mergeCells count="2">
    <mergeCell ref="A45:I45"/>
    <mergeCell ref="A1:I1"/>
  </mergeCells>
  <phoneticPr fontId="13" type="noConversion"/>
  <pageMargins left="0.7" right="0.7" top="0.75" bottom="0.75" header="0.3" footer="0.3"/>
  <pageSetup paperSize="9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9"/>
  <sheetViews>
    <sheetView workbookViewId="0">
      <selection sqref="A1:G1"/>
    </sheetView>
  </sheetViews>
  <sheetFormatPr defaultRowHeight="15"/>
  <cols>
    <col min="1" max="1" width="5" style="6" customWidth="1"/>
    <col min="2" max="2" width="42.140625" style="6" customWidth="1"/>
    <col min="3" max="3" width="13.42578125" style="6" customWidth="1"/>
    <col min="4" max="4" width="10.7109375" style="6" customWidth="1"/>
    <col min="5" max="5" width="10.140625" style="6" customWidth="1"/>
    <col min="6" max="6" width="11" style="7" customWidth="1"/>
    <col min="7" max="8" width="11" customWidth="1"/>
    <col min="10" max="10" width="30.85546875" customWidth="1"/>
  </cols>
  <sheetData>
    <row r="1" spans="1:7" ht="17.25">
      <c r="A1" s="487" t="s">
        <v>506</v>
      </c>
      <c r="B1" s="487"/>
      <c r="C1" s="487"/>
      <c r="D1" s="487"/>
      <c r="E1" s="487"/>
      <c r="F1" s="487"/>
      <c r="G1" s="487"/>
    </row>
    <row r="2" spans="1:7" ht="15.75" thickBot="1"/>
    <row r="3" spans="1:7" ht="36" customHeight="1">
      <c r="A3" s="493" t="s">
        <v>413</v>
      </c>
      <c r="B3" s="494"/>
      <c r="C3" s="494"/>
      <c r="D3" s="494"/>
      <c r="E3" s="494"/>
      <c r="F3" s="494"/>
      <c r="G3" s="495"/>
    </row>
    <row r="4" spans="1:7" ht="18" customHeight="1" thickBot="1">
      <c r="A4" s="496"/>
      <c r="B4" s="497"/>
      <c r="C4" s="497"/>
      <c r="D4" s="497"/>
      <c r="E4" s="497"/>
      <c r="F4" s="497"/>
      <c r="G4" s="498"/>
    </row>
    <row r="5" spans="1:7" ht="57.75" thickBot="1">
      <c r="A5" s="48" t="s">
        <v>76</v>
      </c>
      <c r="B5" s="49" t="s">
        <v>75</v>
      </c>
      <c r="C5" s="50" t="s">
        <v>74</v>
      </c>
      <c r="D5" s="51" t="s">
        <v>212</v>
      </c>
      <c r="E5" s="51" t="s">
        <v>244</v>
      </c>
      <c r="F5" s="52" t="s">
        <v>198</v>
      </c>
      <c r="G5" s="53" t="s">
        <v>414</v>
      </c>
    </row>
    <row r="6" spans="1:7" ht="14.25">
      <c r="A6" s="54">
        <v>1</v>
      </c>
      <c r="B6" s="55" t="s">
        <v>415</v>
      </c>
      <c r="C6" s="56" t="s">
        <v>190</v>
      </c>
      <c r="D6" s="57" t="s">
        <v>189</v>
      </c>
      <c r="E6" s="58">
        <v>2</v>
      </c>
      <c r="F6" s="229">
        <v>800</v>
      </c>
      <c r="G6" s="229">
        <f>F6*0.9</f>
        <v>720</v>
      </c>
    </row>
    <row r="7" spans="1:7" ht="14.25">
      <c r="A7" s="59">
        <v>2</v>
      </c>
      <c r="B7" s="60" t="s">
        <v>61</v>
      </c>
      <c r="C7" s="56" t="s">
        <v>190</v>
      </c>
      <c r="D7" s="56" t="s">
        <v>189</v>
      </c>
      <c r="E7" s="61">
        <v>2</v>
      </c>
      <c r="F7" s="229">
        <v>800</v>
      </c>
      <c r="G7" s="229">
        <f>F7*0.9</f>
        <v>720</v>
      </c>
    </row>
    <row r="8" spans="1:7" ht="14.25">
      <c r="A8" s="59">
        <v>3</v>
      </c>
      <c r="B8" s="60" t="s">
        <v>416</v>
      </c>
      <c r="C8" s="56" t="s">
        <v>190</v>
      </c>
      <c r="D8" s="56" t="s">
        <v>189</v>
      </c>
      <c r="E8" s="61">
        <v>2</v>
      </c>
      <c r="F8" s="229">
        <v>800</v>
      </c>
      <c r="G8" s="229">
        <f>F8*0.9</f>
        <v>720</v>
      </c>
    </row>
    <row r="9" spans="1:7" ht="14.25">
      <c r="A9" s="59">
        <v>4</v>
      </c>
      <c r="B9" s="60" t="s">
        <v>417</v>
      </c>
      <c r="C9" s="56" t="s">
        <v>190</v>
      </c>
      <c r="D9" s="56" t="s">
        <v>189</v>
      </c>
      <c r="E9" s="61">
        <v>2</v>
      </c>
      <c r="F9" s="229">
        <v>1400</v>
      </c>
      <c r="G9" s="229">
        <f>F9*0.9</f>
        <v>1260</v>
      </c>
    </row>
    <row r="10" spans="1:7" ht="14.25">
      <c r="A10" s="59">
        <v>5</v>
      </c>
      <c r="B10" s="60" t="s">
        <v>124</v>
      </c>
      <c r="C10" s="56" t="s">
        <v>190</v>
      </c>
      <c r="D10" s="56" t="s">
        <v>189</v>
      </c>
      <c r="E10" s="61">
        <v>2</v>
      </c>
      <c r="F10" s="229">
        <v>900</v>
      </c>
      <c r="G10" s="229">
        <v>820</v>
      </c>
    </row>
    <row r="11" spans="1:7" ht="14.25">
      <c r="A11" s="59">
        <v>6</v>
      </c>
      <c r="B11" s="60" t="s">
        <v>418</v>
      </c>
      <c r="C11" s="56" t="s">
        <v>190</v>
      </c>
      <c r="D11" s="56" t="s">
        <v>189</v>
      </c>
      <c r="E11" s="61">
        <v>2</v>
      </c>
      <c r="F11" s="229">
        <v>1900</v>
      </c>
      <c r="G11" s="229">
        <v>1720</v>
      </c>
    </row>
    <row r="12" spans="1:7" ht="14.25">
      <c r="A12" s="59">
        <v>7</v>
      </c>
      <c r="B12" s="62" t="s">
        <v>127</v>
      </c>
      <c r="C12" s="31" t="s">
        <v>190</v>
      </c>
      <c r="D12" s="56" t="s">
        <v>189</v>
      </c>
      <c r="E12" s="61">
        <v>2</v>
      </c>
      <c r="F12" s="229">
        <v>2500</v>
      </c>
      <c r="G12" s="229">
        <v>2260</v>
      </c>
    </row>
    <row r="13" spans="1:7" ht="14.25">
      <c r="A13" s="59">
        <v>8</v>
      </c>
      <c r="B13" s="62" t="s">
        <v>454</v>
      </c>
      <c r="C13" s="31" t="s">
        <v>190</v>
      </c>
      <c r="D13" s="56" t="s">
        <v>189</v>
      </c>
      <c r="E13" s="61">
        <v>2</v>
      </c>
      <c r="F13" s="229">
        <v>2500</v>
      </c>
      <c r="G13" s="229">
        <v>2260</v>
      </c>
    </row>
    <row r="14" spans="1:7" ht="14.25">
      <c r="A14" s="63"/>
      <c r="B14" s="64"/>
      <c r="C14" s="65"/>
      <c r="D14" s="484" t="s">
        <v>202</v>
      </c>
      <c r="E14" s="485"/>
      <c r="F14" s="229">
        <f>SUM(F6:F13)</f>
        <v>11600</v>
      </c>
      <c r="G14" s="229">
        <f>SUM(G6:G13)</f>
        <v>10480</v>
      </c>
    </row>
    <row r="15" spans="1:7" ht="14.25">
      <c r="A15" s="63"/>
      <c r="B15" s="64"/>
      <c r="C15" s="65"/>
      <c r="D15" s="475" t="s">
        <v>184</v>
      </c>
      <c r="E15" s="476"/>
      <c r="F15" s="229">
        <v>400</v>
      </c>
      <c r="G15" s="229">
        <v>400</v>
      </c>
    </row>
    <row r="16" spans="1:7" ht="14.25">
      <c r="A16" s="63"/>
      <c r="B16" s="64"/>
      <c r="C16" s="65"/>
      <c r="D16" s="470" t="s">
        <v>202</v>
      </c>
      <c r="E16" s="471"/>
      <c r="F16" s="230">
        <f>F15+F14</f>
        <v>12000</v>
      </c>
      <c r="G16" s="230">
        <f>G14+G15</f>
        <v>10880</v>
      </c>
    </row>
    <row r="18" spans="1:7" ht="15.75" thickBot="1"/>
    <row r="19" spans="1:7" ht="18" thickBot="1">
      <c r="A19" s="488" t="s">
        <v>79</v>
      </c>
      <c r="B19" s="489"/>
      <c r="C19" s="489"/>
      <c r="D19" s="489"/>
      <c r="E19" s="489"/>
      <c r="F19" s="489"/>
      <c r="G19" s="490"/>
    </row>
    <row r="20" spans="1:7" ht="57.75" thickBot="1">
      <c r="A20" s="69" t="s">
        <v>76</v>
      </c>
      <c r="B20" s="70" t="s">
        <v>75</v>
      </c>
      <c r="C20" s="71" t="s">
        <v>74</v>
      </c>
      <c r="D20" s="71" t="s">
        <v>212</v>
      </c>
      <c r="E20" s="71" t="s">
        <v>244</v>
      </c>
      <c r="F20" s="72" t="s">
        <v>198</v>
      </c>
      <c r="G20" s="53" t="s">
        <v>414</v>
      </c>
    </row>
    <row r="21" spans="1:7" ht="14.25">
      <c r="A21" s="491" t="s">
        <v>245</v>
      </c>
      <c r="B21" s="492"/>
      <c r="C21" s="492"/>
      <c r="D21" s="492"/>
      <c r="E21" s="492"/>
      <c r="F21" s="492"/>
      <c r="G21" s="24"/>
    </row>
    <row r="22" spans="1:7" ht="14.25">
      <c r="A22" s="56">
        <v>1</v>
      </c>
      <c r="B22" s="67" t="s">
        <v>241</v>
      </c>
      <c r="C22" s="56" t="s">
        <v>190</v>
      </c>
      <c r="D22" s="56" t="s">
        <v>189</v>
      </c>
      <c r="E22" s="73">
        <v>2</v>
      </c>
      <c r="F22" s="269">
        <v>700</v>
      </c>
      <c r="G22" s="269">
        <v>540</v>
      </c>
    </row>
    <row r="23" spans="1:7" ht="14.25">
      <c r="A23" s="56">
        <v>2</v>
      </c>
      <c r="B23" s="67" t="s">
        <v>120</v>
      </c>
      <c r="C23" s="56" t="s">
        <v>190</v>
      </c>
      <c r="D23" s="56" t="s">
        <v>189</v>
      </c>
      <c r="E23" s="73">
        <v>2</v>
      </c>
      <c r="F23" s="269">
        <v>700</v>
      </c>
      <c r="G23" s="269">
        <v>540</v>
      </c>
    </row>
    <row r="24" spans="1:7" ht="14.25">
      <c r="A24" s="56">
        <v>3</v>
      </c>
      <c r="B24" s="67" t="s">
        <v>65</v>
      </c>
      <c r="C24" s="56" t="s">
        <v>190</v>
      </c>
      <c r="D24" s="56" t="s">
        <v>189</v>
      </c>
      <c r="E24" s="73">
        <v>2</v>
      </c>
      <c r="F24" s="269">
        <v>920</v>
      </c>
      <c r="G24" s="269">
        <v>820</v>
      </c>
    </row>
    <row r="25" spans="1:7" ht="14.25">
      <c r="A25" s="56">
        <v>4</v>
      </c>
      <c r="B25" s="67" t="s">
        <v>64</v>
      </c>
      <c r="C25" s="56" t="s">
        <v>190</v>
      </c>
      <c r="D25" s="56" t="s">
        <v>189</v>
      </c>
      <c r="E25" s="73">
        <v>2</v>
      </c>
      <c r="F25" s="269">
        <v>1000</v>
      </c>
      <c r="G25" s="269">
        <f>F25*0.9</f>
        <v>900</v>
      </c>
    </row>
    <row r="26" spans="1:7" ht="14.25">
      <c r="A26" s="56">
        <v>5</v>
      </c>
      <c r="B26" s="28" t="s">
        <v>80</v>
      </c>
      <c r="C26" s="31" t="s">
        <v>190</v>
      </c>
      <c r="D26" s="56" t="s">
        <v>189</v>
      </c>
      <c r="E26" s="73">
        <v>2</v>
      </c>
      <c r="F26" s="269">
        <v>700</v>
      </c>
      <c r="G26" s="269">
        <v>540</v>
      </c>
    </row>
    <row r="27" spans="1:7" ht="14.25">
      <c r="A27" s="56">
        <v>6</v>
      </c>
      <c r="B27" s="28" t="s">
        <v>452</v>
      </c>
      <c r="C27" s="31" t="s">
        <v>190</v>
      </c>
      <c r="D27" s="31"/>
      <c r="E27" s="74"/>
      <c r="F27" s="269">
        <v>0</v>
      </c>
      <c r="G27" s="269">
        <v>0</v>
      </c>
    </row>
    <row r="28" spans="1:7" ht="14.25">
      <c r="A28" s="75"/>
      <c r="B28" s="76"/>
      <c r="C28" s="77"/>
      <c r="D28" s="484" t="s">
        <v>202</v>
      </c>
      <c r="E28" s="485"/>
      <c r="F28" s="269">
        <f>SUM(F22:F27)</f>
        <v>4020</v>
      </c>
      <c r="G28" s="269">
        <f>SUM(G22:G26)</f>
        <v>3340</v>
      </c>
    </row>
    <row r="29" spans="1:7" ht="14.25">
      <c r="A29" s="75"/>
      <c r="B29" s="76"/>
      <c r="C29" s="77"/>
      <c r="D29" s="475" t="s">
        <v>184</v>
      </c>
      <c r="E29" s="476"/>
      <c r="F29" s="229">
        <v>400</v>
      </c>
      <c r="G29" s="229">
        <v>400</v>
      </c>
    </row>
    <row r="30" spans="1:7" ht="14.25">
      <c r="A30" s="75"/>
      <c r="B30" s="76"/>
      <c r="C30" s="77"/>
      <c r="D30" s="470" t="s">
        <v>202</v>
      </c>
      <c r="E30" s="471"/>
      <c r="F30" s="271">
        <f>SUM(F28:F29)</f>
        <v>4420</v>
      </c>
      <c r="G30" s="271">
        <f>SUM(G28:G29)</f>
        <v>3740</v>
      </c>
    </row>
    <row r="31" spans="1:7" ht="14.25">
      <c r="A31" s="75"/>
      <c r="B31" s="76"/>
      <c r="C31" s="77"/>
      <c r="D31" s="79"/>
      <c r="E31" s="79"/>
      <c r="F31" s="79"/>
      <c r="G31" s="23"/>
    </row>
    <row r="32" spans="1:7" ht="14.25">
      <c r="A32" s="499" t="s">
        <v>223</v>
      </c>
      <c r="B32" s="500"/>
      <c r="C32" s="500"/>
      <c r="D32" s="492"/>
      <c r="E32" s="492"/>
      <c r="F32" s="492"/>
      <c r="G32" s="80"/>
    </row>
    <row r="33" spans="1:7" ht="14.25">
      <c r="A33" s="56">
        <v>1</v>
      </c>
      <c r="B33" s="67" t="s">
        <v>241</v>
      </c>
      <c r="C33" s="56" t="s">
        <v>190</v>
      </c>
      <c r="D33" s="56" t="s">
        <v>189</v>
      </c>
      <c r="E33" s="73">
        <v>2</v>
      </c>
      <c r="F33" s="269">
        <v>700</v>
      </c>
      <c r="G33" s="269">
        <v>540</v>
      </c>
    </row>
    <row r="34" spans="1:7" ht="14.25">
      <c r="A34" s="56">
        <v>2</v>
      </c>
      <c r="B34" s="67" t="s">
        <v>242</v>
      </c>
      <c r="C34" s="56" t="s">
        <v>190</v>
      </c>
      <c r="D34" s="56" t="s">
        <v>189</v>
      </c>
      <c r="E34" s="73">
        <v>2</v>
      </c>
      <c r="F34" s="269">
        <v>700</v>
      </c>
      <c r="G34" s="269">
        <v>540</v>
      </c>
    </row>
    <row r="35" spans="1:7" ht="14.25">
      <c r="A35" s="56">
        <v>3</v>
      </c>
      <c r="B35" s="67" t="s">
        <v>65</v>
      </c>
      <c r="C35" s="56" t="s">
        <v>190</v>
      </c>
      <c r="D35" s="56" t="s">
        <v>189</v>
      </c>
      <c r="E35" s="73">
        <v>2</v>
      </c>
      <c r="F35" s="269">
        <v>920</v>
      </c>
      <c r="G35" s="269">
        <v>820</v>
      </c>
    </row>
    <row r="36" spans="1:7" ht="14.25">
      <c r="A36" s="56">
        <v>4</v>
      </c>
      <c r="B36" s="67" t="s">
        <v>64</v>
      </c>
      <c r="C36" s="56" t="s">
        <v>190</v>
      </c>
      <c r="D36" s="56" t="s">
        <v>189</v>
      </c>
      <c r="E36" s="73">
        <v>2</v>
      </c>
      <c r="F36" s="269">
        <v>1000</v>
      </c>
      <c r="G36" s="269">
        <f>F36*0.9</f>
        <v>900</v>
      </c>
    </row>
    <row r="37" spans="1:7" ht="14.25">
      <c r="A37" s="56">
        <v>5</v>
      </c>
      <c r="B37" s="67" t="s">
        <v>63</v>
      </c>
      <c r="C37" s="56" t="s">
        <v>190</v>
      </c>
      <c r="D37" s="56" t="s">
        <v>189</v>
      </c>
      <c r="E37" s="73">
        <v>2</v>
      </c>
      <c r="F37" s="269">
        <v>1500</v>
      </c>
      <c r="G37" s="269">
        <v>1360</v>
      </c>
    </row>
    <row r="38" spans="1:7" ht="14.25">
      <c r="A38" s="56">
        <v>6</v>
      </c>
      <c r="B38" s="67" t="s">
        <v>62</v>
      </c>
      <c r="C38" s="56" t="s">
        <v>190</v>
      </c>
      <c r="D38" s="56" t="s">
        <v>189</v>
      </c>
      <c r="E38" s="73">
        <v>2</v>
      </c>
      <c r="F38" s="269">
        <v>1500</v>
      </c>
      <c r="G38" s="269">
        <v>1360</v>
      </c>
    </row>
    <row r="39" spans="1:7" ht="14.25">
      <c r="A39" s="56">
        <v>7</v>
      </c>
      <c r="B39" s="28" t="s">
        <v>80</v>
      </c>
      <c r="C39" s="31" t="s">
        <v>190</v>
      </c>
      <c r="D39" s="56" t="s">
        <v>189</v>
      </c>
      <c r="E39" s="73">
        <v>2</v>
      </c>
      <c r="F39" s="269">
        <v>700</v>
      </c>
      <c r="G39" s="269">
        <v>540</v>
      </c>
    </row>
    <row r="40" spans="1:7" ht="14.25">
      <c r="A40" s="37">
        <v>8</v>
      </c>
      <c r="B40" s="28" t="s">
        <v>243</v>
      </c>
      <c r="C40" s="31" t="s">
        <v>190</v>
      </c>
      <c r="D40" s="56" t="s">
        <v>189</v>
      </c>
      <c r="E40" s="73">
        <v>2</v>
      </c>
      <c r="F40" s="269">
        <v>1400</v>
      </c>
      <c r="G40" s="269">
        <v>1080</v>
      </c>
    </row>
    <row r="41" spans="1:7" ht="14.25">
      <c r="A41" s="56">
        <v>9</v>
      </c>
      <c r="B41" s="28" t="s">
        <v>364</v>
      </c>
      <c r="C41" s="31"/>
      <c r="D41" s="31"/>
      <c r="E41" s="74"/>
      <c r="F41" s="269">
        <v>0</v>
      </c>
      <c r="G41" s="269">
        <v>0</v>
      </c>
    </row>
    <row r="42" spans="1:7" ht="14.25">
      <c r="A42" s="75"/>
      <c r="B42" s="76"/>
      <c r="C42" s="77"/>
      <c r="D42" s="484" t="s">
        <v>202</v>
      </c>
      <c r="E42" s="485"/>
      <c r="F42" s="269">
        <f>SUM(F33:F41)</f>
        <v>8420</v>
      </c>
      <c r="G42" s="269">
        <f>SUM(G33:G40)</f>
        <v>7140</v>
      </c>
    </row>
    <row r="43" spans="1:7" ht="14.25">
      <c r="A43" s="75"/>
      <c r="B43" s="76"/>
      <c r="C43" s="77"/>
      <c r="D43" s="475" t="s">
        <v>184</v>
      </c>
      <c r="E43" s="476"/>
      <c r="F43" s="229">
        <v>400</v>
      </c>
      <c r="G43" s="229">
        <v>400</v>
      </c>
    </row>
    <row r="44" spans="1:7" ht="14.25">
      <c r="A44" s="75"/>
      <c r="B44" s="76"/>
      <c r="C44" s="77"/>
      <c r="D44" s="470" t="s">
        <v>202</v>
      </c>
      <c r="E44" s="471"/>
      <c r="F44" s="271">
        <f>SUM(F42:F43)</f>
        <v>8820</v>
      </c>
      <c r="G44" s="271">
        <f>SUM(G43,G42)</f>
        <v>7540</v>
      </c>
    </row>
    <row r="45" spans="1:7" ht="14.25">
      <c r="A45" s="75"/>
      <c r="B45" s="76"/>
      <c r="C45" s="77"/>
      <c r="D45" s="82"/>
      <c r="E45" s="82"/>
      <c r="F45" s="82"/>
      <c r="G45" s="83"/>
    </row>
    <row r="46" spans="1:7" ht="14.25">
      <c r="A46" s="501" t="s">
        <v>363</v>
      </c>
      <c r="B46" s="502"/>
      <c r="C46" s="502"/>
      <c r="D46" s="503"/>
      <c r="E46" s="503"/>
      <c r="F46" s="503"/>
      <c r="G46" s="80"/>
    </row>
    <row r="47" spans="1:7" ht="14.25">
      <c r="A47" s="84">
        <v>1</v>
      </c>
      <c r="B47" s="67" t="s">
        <v>241</v>
      </c>
      <c r="C47" s="56" t="s">
        <v>190</v>
      </c>
      <c r="D47" s="56" t="s">
        <v>189</v>
      </c>
      <c r="E47" s="73">
        <v>2</v>
      </c>
      <c r="F47" s="269">
        <v>700</v>
      </c>
      <c r="G47" s="269">
        <v>540</v>
      </c>
    </row>
    <row r="48" spans="1:7" ht="14.25">
      <c r="A48" s="84">
        <v>2</v>
      </c>
      <c r="B48" s="67" t="s">
        <v>242</v>
      </c>
      <c r="C48" s="56" t="s">
        <v>190</v>
      </c>
      <c r="D48" s="56" t="s">
        <v>189</v>
      </c>
      <c r="E48" s="73">
        <v>2</v>
      </c>
      <c r="F48" s="269">
        <v>700</v>
      </c>
      <c r="G48" s="269">
        <v>540</v>
      </c>
    </row>
    <row r="49" spans="1:7" ht="14.25">
      <c r="A49" s="84">
        <v>3</v>
      </c>
      <c r="B49" s="67" t="s">
        <v>65</v>
      </c>
      <c r="C49" s="56" t="s">
        <v>190</v>
      </c>
      <c r="D49" s="56" t="s">
        <v>189</v>
      </c>
      <c r="E49" s="73">
        <v>2</v>
      </c>
      <c r="F49" s="269">
        <v>920</v>
      </c>
      <c r="G49" s="269">
        <v>820</v>
      </c>
    </row>
    <row r="50" spans="1:7" ht="14.25">
      <c r="A50" s="84">
        <v>4</v>
      </c>
      <c r="B50" s="67" t="s">
        <v>64</v>
      </c>
      <c r="C50" s="56" t="s">
        <v>190</v>
      </c>
      <c r="D50" s="56" t="s">
        <v>189</v>
      </c>
      <c r="E50" s="73">
        <v>2</v>
      </c>
      <c r="F50" s="269">
        <v>1000</v>
      </c>
      <c r="G50" s="269">
        <f>F50*0.9</f>
        <v>900</v>
      </c>
    </row>
    <row r="51" spans="1:7" ht="14.25">
      <c r="A51" s="84">
        <v>5</v>
      </c>
      <c r="B51" s="67" t="s">
        <v>63</v>
      </c>
      <c r="C51" s="56" t="s">
        <v>190</v>
      </c>
      <c r="D51" s="56" t="s">
        <v>189</v>
      </c>
      <c r="E51" s="73">
        <v>2</v>
      </c>
      <c r="F51" s="269">
        <v>1500</v>
      </c>
      <c r="G51" s="269">
        <v>1360</v>
      </c>
    </row>
    <row r="52" spans="1:7" ht="14.25">
      <c r="A52" s="84">
        <v>6</v>
      </c>
      <c r="B52" s="67" t="s">
        <v>62</v>
      </c>
      <c r="C52" s="56" t="s">
        <v>190</v>
      </c>
      <c r="D52" s="56" t="s">
        <v>189</v>
      </c>
      <c r="E52" s="73">
        <v>2</v>
      </c>
      <c r="F52" s="269">
        <v>1500</v>
      </c>
      <c r="G52" s="269">
        <v>1360</v>
      </c>
    </row>
    <row r="53" spans="1:7" ht="14.25">
      <c r="A53" s="84">
        <v>7</v>
      </c>
      <c r="B53" s="28" t="s">
        <v>80</v>
      </c>
      <c r="C53" s="31" t="s">
        <v>190</v>
      </c>
      <c r="D53" s="56" t="s">
        <v>189</v>
      </c>
      <c r="E53" s="73">
        <v>2</v>
      </c>
      <c r="F53" s="269">
        <v>700</v>
      </c>
      <c r="G53" s="269">
        <v>540</v>
      </c>
    </row>
    <row r="54" spans="1:7" ht="14.25">
      <c r="A54" s="85">
        <v>8</v>
      </c>
      <c r="B54" s="28" t="s">
        <v>243</v>
      </c>
      <c r="C54" s="31" t="s">
        <v>190</v>
      </c>
      <c r="D54" s="56" t="s">
        <v>189</v>
      </c>
      <c r="E54" s="73">
        <v>2</v>
      </c>
      <c r="F54" s="269">
        <v>1400</v>
      </c>
      <c r="G54" s="269">
        <v>1080</v>
      </c>
    </row>
    <row r="55" spans="1:7" ht="36">
      <c r="A55" s="85">
        <v>9</v>
      </c>
      <c r="B55" s="86" t="s">
        <v>365</v>
      </c>
      <c r="C55" s="87" t="s">
        <v>190</v>
      </c>
      <c r="D55" s="87" t="s">
        <v>189</v>
      </c>
      <c r="E55" s="73">
        <v>2</v>
      </c>
      <c r="F55" s="269">
        <v>9600</v>
      </c>
      <c r="G55" s="269">
        <f>F55*0.9</f>
        <v>8640</v>
      </c>
    </row>
    <row r="56" spans="1:7" ht="14.25">
      <c r="A56" s="85">
        <v>10</v>
      </c>
      <c r="B56" s="28" t="s">
        <v>364</v>
      </c>
      <c r="C56" s="88"/>
      <c r="D56" s="88"/>
      <c r="E56" s="89"/>
      <c r="F56" s="269">
        <v>0</v>
      </c>
      <c r="G56" s="269">
        <v>0</v>
      </c>
    </row>
    <row r="57" spans="1:7" ht="14.25">
      <c r="A57" s="90"/>
      <c r="B57" s="91"/>
      <c r="C57" s="92"/>
      <c r="D57" s="484" t="s">
        <v>202</v>
      </c>
      <c r="E57" s="485"/>
      <c r="F57" s="269">
        <f>SUM(F47:F56)</f>
        <v>18020</v>
      </c>
      <c r="G57" s="269">
        <f>SUM(G47:G56)</f>
        <v>15780</v>
      </c>
    </row>
    <row r="58" spans="1:7" ht="14.25">
      <c r="A58" s="90"/>
      <c r="B58" s="91"/>
      <c r="C58" s="92"/>
      <c r="D58" s="475" t="s">
        <v>184</v>
      </c>
      <c r="E58" s="476"/>
      <c r="F58" s="229">
        <v>400</v>
      </c>
      <c r="G58" s="229">
        <v>400</v>
      </c>
    </row>
    <row r="59" spans="1:7" ht="14.25">
      <c r="A59" s="90"/>
      <c r="B59" s="91"/>
      <c r="C59" s="92"/>
      <c r="D59" s="470" t="s">
        <v>202</v>
      </c>
      <c r="E59" s="471"/>
      <c r="F59" s="271">
        <f>SUM(F57:F58)</f>
        <v>18420</v>
      </c>
      <c r="G59" s="271">
        <f>SUM(G57:G58)</f>
        <v>16180</v>
      </c>
    </row>
    <row r="60" spans="1:7" ht="15.75" thickBot="1"/>
    <row r="61" spans="1:7" ht="18" thickBot="1">
      <c r="A61" s="488" t="s">
        <v>240</v>
      </c>
      <c r="B61" s="489"/>
      <c r="C61" s="489"/>
      <c r="D61" s="489"/>
      <c r="E61" s="489"/>
      <c r="F61" s="489"/>
      <c r="G61" s="490"/>
    </row>
    <row r="62" spans="1:7" ht="57.75" thickBot="1">
      <c r="A62" s="95" t="s">
        <v>76</v>
      </c>
      <c r="B62" s="96" t="s">
        <v>75</v>
      </c>
      <c r="C62" s="71" t="s">
        <v>74</v>
      </c>
      <c r="D62" s="71" t="s">
        <v>212</v>
      </c>
      <c r="E62" s="71" t="s">
        <v>236</v>
      </c>
      <c r="F62" s="71" t="s">
        <v>198</v>
      </c>
      <c r="G62" s="53" t="s">
        <v>414</v>
      </c>
    </row>
    <row r="63" spans="1:7" ht="14.25">
      <c r="A63" s="56">
        <v>1</v>
      </c>
      <c r="B63" s="97" t="s">
        <v>81</v>
      </c>
      <c r="C63" s="56" t="s">
        <v>190</v>
      </c>
      <c r="D63" s="56" t="s">
        <v>189</v>
      </c>
      <c r="E63" s="73">
        <v>2</v>
      </c>
      <c r="F63" s="269">
        <v>700</v>
      </c>
      <c r="G63" s="269">
        <v>540</v>
      </c>
    </row>
    <row r="64" spans="1:7" ht="14.25">
      <c r="A64" s="56">
        <v>2</v>
      </c>
      <c r="B64" s="97" t="s">
        <v>82</v>
      </c>
      <c r="C64" s="56" t="s">
        <v>190</v>
      </c>
      <c r="D64" s="56" t="s">
        <v>189</v>
      </c>
      <c r="E64" s="73">
        <v>2</v>
      </c>
      <c r="F64" s="269">
        <v>700</v>
      </c>
      <c r="G64" s="269">
        <v>540</v>
      </c>
    </row>
    <row r="65" spans="1:7" ht="14.25">
      <c r="A65" s="56">
        <v>3</v>
      </c>
      <c r="B65" s="97" t="s">
        <v>239</v>
      </c>
      <c r="C65" s="56" t="s">
        <v>190</v>
      </c>
      <c r="D65" s="56" t="s">
        <v>189</v>
      </c>
      <c r="E65" s="73">
        <v>2</v>
      </c>
      <c r="F65" s="269">
        <v>700</v>
      </c>
      <c r="G65" s="269">
        <v>540</v>
      </c>
    </row>
    <row r="66" spans="1:7" ht="14.25">
      <c r="A66" s="56">
        <v>4</v>
      </c>
      <c r="B66" s="67" t="s">
        <v>83</v>
      </c>
      <c r="C66" s="56" t="s">
        <v>190</v>
      </c>
      <c r="D66" s="56" t="s">
        <v>189</v>
      </c>
      <c r="E66" s="73">
        <v>2</v>
      </c>
      <c r="F66" s="269">
        <v>900</v>
      </c>
      <c r="G66" s="269">
        <v>820</v>
      </c>
    </row>
    <row r="67" spans="1:7" ht="14.25">
      <c r="A67" s="56">
        <v>5</v>
      </c>
      <c r="B67" s="97" t="s">
        <v>84</v>
      </c>
      <c r="C67" s="31" t="s">
        <v>190</v>
      </c>
      <c r="D67" s="56" t="s">
        <v>189</v>
      </c>
      <c r="E67" s="73">
        <v>2</v>
      </c>
      <c r="F67" s="269">
        <v>700</v>
      </c>
      <c r="G67" s="269">
        <v>540</v>
      </c>
    </row>
    <row r="68" spans="1:7" ht="14.25">
      <c r="A68" s="56">
        <v>6</v>
      </c>
      <c r="B68" s="97" t="s">
        <v>85</v>
      </c>
      <c r="C68" s="31" t="s">
        <v>190</v>
      </c>
      <c r="D68" s="56" t="s">
        <v>189</v>
      </c>
      <c r="E68" s="73">
        <v>2</v>
      </c>
      <c r="F68" s="269">
        <v>700</v>
      </c>
      <c r="G68" s="269">
        <v>540</v>
      </c>
    </row>
    <row r="69" spans="1:7" ht="14.25">
      <c r="A69" s="56">
        <v>7</v>
      </c>
      <c r="B69" s="97" t="s">
        <v>114</v>
      </c>
      <c r="C69" s="31" t="s">
        <v>190</v>
      </c>
      <c r="D69" s="56" t="s">
        <v>189</v>
      </c>
      <c r="E69" s="73">
        <v>2</v>
      </c>
      <c r="F69" s="269">
        <v>700</v>
      </c>
      <c r="G69" s="269">
        <v>540</v>
      </c>
    </row>
    <row r="70" spans="1:7" ht="14.25">
      <c r="A70" s="56">
        <v>8</v>
      </c>
      <c r="B70" s="97" t="s">
        <v>52</v>
      </c>
      <c r="C70" s="31" t="s">
        <v>190</v>
      </c>
      <c r="D70" s="56" t="s">
        <v>189</v>
      </c>
      <c r="E70" s="73">
        <v>2</v>
      </c>
      <c r="F70" s="269">
        <v>700</v>
      </c>
      <c r="G70" s="269">
        <v>540</v>
      </c>
    </row>
    <row r="71" spans="1:7" ht="14.25">
      <c r="A71" s="56">
        <v>9</v>
      </c>
      <c r="B71" s="97" t="s">
        <v>238</v>
      </c>
      <c r="C71" s="31" t="s">
        <v>190</v>
      </c>
      <c r="D71" s="56" t="s">
        <v>189</v>
      </c>
      <c r="E71" s="73">
        <v>2</v>
      </c>
      <c r="F71" s="269">
        <v>700</v>
      </c>
      <c r="G71" s="269">
        <v>540</v>
      </c>
    </row>
    <row r="72" spans="1:7" ht="14.25">
      <c r="A72" s="56">
        <v>10</v>
      </c>
      <c r="B72" s="97" t="s">
        <v>237</v>
      </c>
      <c r="C72" s="31" t="s">
        <v>190</v>
      </c>
      <c r="D72" s="56" t="s">
        <v>189</v>
      </c>
      <c r="E72" s="73">
        <v>2</v>
      </c>
      <c r="F72" s="269">
        <v>700</v>
      </c>
      <c r="G72" s="269">
        <v>540</v>
      </c>
    </row>
    <row r="73" spans="1:7" ht="14.25">
      <c r="A73" s="75"/>
      <c r="B73" s="76"/>
      <c r="C73" s="77"/>
      <c r="D73" s="16" t="s">
        <v>202</v>
      </c>
      <c r="E73" s="66"/>
      <c r="F73" s="269">
        <f>SUM(F63:F72)</f>
        <v>7200</v>
      </c>
      <c r="G73" s="269">
        <f>SUM(G63:G72)</f>
        <v>5680</v>
      </c>
    </row>
    <row r="74" spans="1:7" ht="14.25">
      <c r="A74" s="75"/>
      <c r="B74" s="76"/>
      <c r="C74" s="77"/>
      <c r="D74" s="67" t="s">
        <v>184</v>
      </c>
      <c r="E74" s="66"/>
      <c r="F74" s="229">
        <v>400</v>
      </c>
      <c r="G74" s="229">
        <v>400</v>
      </c>
    </row>
    <row r="75" spans="1:7" ht="14.25">
      <c r="A75" s="75"/>
      <c r="B75" s="76"/>
      <c r="C75" s="77"/>
      <c r="D75" s="68" t="s">
        <v>202</v>
      </c>
      <c r="E75" s="78"/>
      <c r="F75" s="271">
        <f>SUM(F73:F74)</f>
        <v>7600</v>
      </c>
      <c r="G75" s="271">
        <f>SUM(G73:G74)</f>
        <v>6080</v>
      </c>
    </row>
    <row r="77" spans="1:7" ht="15.75" thickBot="1"/>
    <row r="78" spans="1:7" ht="18" thickBot="1">
      <c r="A78" s="488" t="s">
        <v>222</v>
      </c>
      <c r="B78" s="489"/>
      <c r="C78" s="489"/>
      <c r="D78" s="489"/>
      <c r="E78" s="489"/>
      <c r="F78" s="489"/>
      <c r="G78" s="490"/>
    </row>
    <row r="79" spans="1:7" ht="57.75" thickBot="1">
      <c r="A79" s="95" t="s">
        <v>76</v>
      </c>
      <c r="B79" s="98" t="s">
        <v>75</v>
      </c>
      <c r="C79" s="51" t="s">
        <v>74</v>
      </c>
      <c r="D79" s="51" t="s">
        <v>212</v>
      </c>
      <c r="E79" s="51" t="s">
        <v>230</v>
      </c>
      <c r="F79" s="99" t="s">
        <v>198</v>
      </c>
      <c r="G79" s="100" t="s">
        <v>414</v>
      </c>
    </row>
    <row r="80" spans="1:7" ht="14.25">
      <c r="A80" s="507" t="s">
        <v>224</v>
      </c>
      <c r="B80" s="492"/>
      <c r="C80" s="492"/>
      <c r="D80" s="492"/>
      <c r="E80" s="492"/>
      <c r="F80" s="492"/>
      <c r="G80" s="101"/>
    </row>
    <row r="81" spans="1:7" ht="28.5">
      <c r="A81" s="102">
        <v>1</v>
      </c>
      <c r="B81" s="97" t="s">
        <v>235</v>
      </c>
      <c r="C81" s="103" t="s">
        <v>368</v>
      </c>
      <c r="D81" s="56" t="s">
        <v>189</v>
      </c>
      <c r="E81" s="73">
        <v>2</v>
      </c>
      <c r="F81" s="269">
        <v>800</v>
      </c>
      <c r="G81" s="269">
        <f>F81*0.9</f>
        <v>720</v>
      </c>
    </row>
    <row r="82" spans="1:7" ht="14.25">
      <c r="A82" s="102">
        <v>2</v>
      </c>
      <c r="B82" s="97" t="s">
        <v>117</v>
      </c>
      <c r="C82" s="104" t="s">
        <v>190</v>
      </c>
      <c r="D82" s="56" t="s">
        <v>189</v>
      </c>
      <c r="E82" s="73">
        <v>2</v>
      </c>
      <c r="F82" s="269">
        <v>700</v>
      </c>
      <c r="G82" s="269">
        <v>540</v>
      </c>
    </row>
    <row r="83" spans="1:7" ht="14.25">
      <c r="A83" s="102">
        <v>3</v>
      </c>
      <c r="B83" s="97" t="s">
        <v>128</v>
      </c>
      <c r="C83" s="104" t="s">
        <v>190</v>
      </c>
      <c r="D83" s="56" t="s">
        <v>189</v>
      </c>
      <c r="E83" s="73">
        <v>2</v>
      </c>
      <c r="F83" s="269">
        <v>1200</v>
      </c>
      <c r="G83" s="269">
        <v>900</v>
      </c>
    </row>
    <row r="84" spans="1:7" ht="14.25">
      <c r="A84" s="102">
        <v>4</v>
      </c>
      <c r="B84" s="97" t="s">
        <v>229</v>
      </c>
      <c r="C84" s="104" t="s">
        <v>190</v>
      </c>
      <c r="D84" s="56" t="s">
        <v>189</v>
      </c>
      <c r="E84" s="73">
        <v>2</v>
      </c>
      <c r="F84" s="269">
        <v>1300</v>
      </c>
      <c r="G84" s="269">
        <v>900</v>
      </c>
    </row>
    <row r="85" spans="1:7" ht="14.25">
      <c r="A85" s="102">
        <v>5</v>
      </c>
      <c r="B85" s="97" t="s">
        <v>86</v>
      </c>
      <c r="C85" s="104" t="s">
        <v>190</v>
      </c>
      <c r="D85" s="56" t="s">
        <v>189</v>
      </c>
      <c r="E85" s="73">
        <v>2</v>
      </c>
      <c r="F85" s="269">
        <v>1600</v>
      </c>
      <c r="G85" s="269">
        <f>F85*0.9</f>
        <v>1440</v>
      </c>
    </row>
    <row r="86" spans="1:7" ht="14.25">
      <c r="A86" s="75"/>
      <c r="B86" s="76"/>
      <c r="C86" s="77"/>
      <c r="D86" s="484" t="s">
        <v>202</v>
      </c>
      <c r="E86" s="485"/>
      <c r="F86" s="269">
        <f>SUM(F81:F85)</f>
        <v>5600</v>
      </c>
      <c r="G86" s="269">
        <f>SUM(G81:G85)</f>
        <v>4500</v>
      </c>
    </row>
    <row r="87" spans="1:7" ht="14.25">
      <c r="A87" s="75"/>
      <c r="B87" s="76"/>
      <c r="C87" s="77"/>
      <c r="D87" s="475" t="s">
        <v>184</v>
      </c>
      <c r="E87" s="476"/>
      <c r="F87" s="229">
        <v>400</v>
      </c>
      <c r="G87" s="229">
        <v>400</v>
      </c>
    </row>
    <row r="88" spans="1:7" ht="14.25">
      <c r="A88" s="75"/>
      <c r="B88" s="76"/>
      <c r="C88" s="77"/>
      <c r="D88" s="470" t="s">
        <v>202</v>
      </c>
      <c r="E88" s="471"/>
      <c r="F88" s="271">
        <f>SUM(F86:F87)</f>
        <v>6000</v>
      </c>
      <c r="G88" s="271">
        <f>SUM(G86:G87)</f>
        <v>4900</v>
      </c>
    </row>
    <row r="89" spans="1:7" ht="14.25">
      <c r="A89" s="75"/>
      <c r="B89" s="76"/>
      <c r="C89" s="77"/>
      <c r="D89" s="81"/>
      <c r="E89" s="81"/>
      <c r="F89" s="25"/>
      <c r="G89" s="25"/>
    </row>
    <row r="90" spans="1:7" ht="14.25">
      <c r="A90" s="506" t="s">
        <v>223</v>
      </c>
      <c r="B90" s="506"/>
      <c r="C90" s="506"/>
      <c r="D90" s="506"/>
      <c r="E90" s="506"/>
      <c r="F90" s="506"/>
      <c r="G90" s="45"/>
    </row>
    <row r="91" spans="1:7" ht="28.5">
      <c r="A91" s="56">
        <v>1</v>
      </c>
      <c r="B91" s="97" t="s">
        <v>235</v>
      </c>
      <c r="C91" s="103" t="s">
        <v>368</v>
      </c>
      <c r="D91" s="104" t="s">
        <v>189</v>
      </c>
      <c r="E91" s="105">
        <v>2</v>
      </c>
      <c r="F91" s="269">
        <v>800</v>
      </c>
      <c r="G91" s="269">
        <f>F91*0.9</f>
        <v>720</v>
      </c>
    </row>
    <row r="92" spans="1:7" ht="14.25">
      <c r="A92" s="56">
        <v>2</v>
      </c>
      <c r="B92" s="97" t="s">
        <v>117</v>
      </c>
      <c r="C92" s="104" t="s">
        <v>190</v>
      </c>
      <c r="D92" s="104" t="s">
        <v>189</v>
      </c>
      <c r="E92" s="105">
        <v>2</v>
      </c>
      <c r="F92" s="269">
        <v>700</v>
      </c>
      <c r="G92" s="269">
        <v>540</v>
      </c>
    </row>
    <row r="93" spans="1:7" ht="14.25">
      <c r="A93" s="56">
        <v>3</v>
      </c>
      <c r="B93" s="97" t="s">
        <v>128</v>
      </c>
      <c r="C93" s="104" t="s">
        <v>190</v>
      </c>
      <c r="D93" s="104" t="s">
        <v>189</v>
      </c>
      <c r="E93" s="105">
        <v>2</v>
      </c>
      <c r="F93" s="269">
        <v>1200</v>
      </c>
      <c r="G93" s="269">
        <v>900</v>
      </c>
    </row>
    <row r="94" spans="1:7" ht="14.25">
      <c r="A94" s="56">
        <v>4</v>
      </c>
      <c r="B94" s="97" t="s">
        <v>233</v>
      </c>
      <c r="C94" s="104" t="s">
        <v>190</v>
      </c>
      <c r="D94" s="104" t="s">
        <v>189</v>
      </c>
      <c r="E94" s="105">
        <v>2</v>
      </c>
      <c r="F94" s="269">
        <v>1700</v>
      </c>
      <c r="G94" s="269">
        <v>1540</v>
      </c>
    </row>
    <row r="95" spans="1:7" ht="14.25">
      <c r="A95" s="56">
        <v>5</v>
      </c>
      <c r="B95" s="97" t="s">
        <v>234</v>
      </c>
      <c r="C95" s="104" t="s">
        <v>190</v>
      </c>
      <c r="D95" s="104" t="s">
        <v>189</v>
      </c>
      <c r="E95" s="105">
        <v>2</v>
      </c>
      <c r="F95" s="269">
        <v>1700</v>
      </c>
      <c r="G95" s="269">
        <v>1540</v>
      </c>
    </row>
    <row r="96" spans="1:7" ht="14.25">
      <c r="A96" s="56">
        <v>6</v>
      </c>
      <c r="B96" s="97" t="s">
        <v>229</v>
      </c>
      <c r="C96" s="104" t="s">
        <v>190</v>
      </c>
      <c r="D96" s="104" t="s">
        <v>189</v>
      </c>
      <c r="E96" s="105">
        <v>2</v>
      </c>
      <c r="F96" s="269">
        <v>1300</v>
      </c>
      <c r="G96" s="269">
        <v>900</v>
      </c>
    </row>
    <row r="97" spans="1:7" ht="14.25">
      <c r="A97" s="56">
        <v>7</v>
      </c>
      <c r="B97" s="97" t="s">
        <v>86</v>
      </c>
      <c r="C97" s="104" t="s">
        <v>190</v>
      </c>
      <c r="D97" s="104" t="s">
        <v>189</v>
      </c>
      <c r="E97" s="105">
        <v>2</v>
      </c>
      <c r="F97" s="269">
        <v>1600</v>
      </c>
      <c r="G97" s="269">
        <f>F97*0.9</f>
        <v>1440</v>
      </c>
    </row>
    <row r="98" spans="1:7" ht="14.25">
      <c r="A98" s="75"/>
      <c r="B98" s="76"/>
      <c r="C98" s="77"/>
      <c r="D98" s="504" t="s">
        <v>202</v>
      </c>
      <c r="E98" s="505"/>
      <c r="F98" s="269">
        <f>SUM(F91:F97)</f>
        <v>9000</v>
      </c>
      <c r="G98" s="269">
        <f>SUM(G91:G97)</f>
        <v>7580</v>
      </c>
    </row>
    <row r="99" spans="1:7" ht="14.25">
      <c r="A99" s="75"/>
      <c r="B99" s="76"/>
      <c r="C99" s="77"/>
      <c r="D99" s="475" t="s">
        <v>184</v>
      </c>
      <c r="E99" s="476"/>
      <c r="F99" s="229">
        <v>400</v>
      </c>
      <c r="G99" s="229">
        <v>400</v>
      </c>
    </row>
    <row r="100" spans="1:7" ht="14.25">
      <c r="A100" s="75"/>
      <c r="B100" s="76"/>
      <c r="C100" s="77"/>
      <c r="D100" s="470" t="s">
        <v>202</v>
      </c>
      <c r="E100" s="471"/>
      <c r="F100" s="271">
        <f>SUM(F98:F99)</f>
        <v>9400</v>
      </c>
      <c r="G100" s="271">
        <f>SUM(G98:G99)</f>
        <v>7980</v>
      </c>
    </row>
    <row r="101" spans="1:7" ht="14.25">
      <c r="A101" s="75"/>
      <c r="B101" s="76"/>
      <c r="C101" s="77"/>
      <c r="D101" s="93"/>
      <c r="E101" s="93"/>
      <c r="F101" s="93"/>
      <c r="G101" s="45"/>
    </row>
    <row r="102" spans="1:7" ht="14.25">
      <c r="A102" s="506" t="s">
        <v>231</v>
      </c>
      <c r="B102" s="506"/>
      <c r="C102" s="506"/>
      <c r="D102" s="506"/>
      <c r="E102" s="506"/>
      <c r="F102" s="506"/>
      <c r="G102" s="45"/>
    </row>
    <row r="103" spans="1:7" ht="28.5">
      <c r="A103" s="56">
        <v>1</v>
      </c>
      <c r="B103" s="97" t="s">
        <v>232</v>
      </c>
      <c r="C103" s="104" t="s">
        <v>208</v>
      </c>
      <c r="D103" s="104" t="s">
        <v>189</v>
      </c>
      <c r="E103" s="104">
        <v>2</v>
      </c>
      <c r="F103" s="269">
        <v>800</v>
      </c>
      <c r="G103" s="269">
        <f>F103*0.9</f>
        <v>720</v>
      </c>
    </row>
    <row r="104" spans="1:7" ht="14.25">
      <c r="A104" s="56">
        <v>2</v>
      </c>
      <c r="B104" s="97" t="s">
        <v>117</v>
      </c>
      <c r="C104" s="104" t="s">
        <v>190</v>
      </c>
      <c r="D104" s="104" t="s">
        <v>189</v>
      </c>
      <c r="E104" s="104">
        <v>2</v>
      </c>
      <c r="F104" s="269">
        <v>700</v>
      </c>
      <c r="G104" s="269">
        <v>540</v>
      </c>
    </row>
    <row r="105" spans="1:7" ht="14.25">
      <c r="A105" s="56">
        <v>3</v>
      </c>
      <c r="B105" s="97" t="s">
        <v>128</v>
      </c>
      <c r="C105" s="104" t="s">
        <v>190</v>
      </c>
      <c r="D105" s="104" t="s">
        <v>189</v>
      </c>
      <c r="E105" s="104">
        <v>2</v>
      </c>
      <c r="F105" s="269">
        <v>1200</v>
      </c>
      <c r="G105" s="269">
        <v>900</v>
      </c>
    </row>
    <row r="106" spans="1:7" ht="14.25">
      <c r="A106" s="56">
        <v>4</v>
      </c>
      <c r="B106" s="97" t="s">
        <v>233</v>
      </c>
      <c r="C106" s="104" t="s">
        <v>190</v>
      </c>
      <c r="D106" s="104" t="s">
        <v>189</v>
      </c>
      <c r="E106" s="104">
        <v>2</v>
      </c>
      <c r="F106" s="269">
        <v>1700</v>
      </c>
      <c r="G106" s="269">
        <v>1540</v>
      </c>
    </row>
    <row r="107" spans="1:7" ht="14.25">
      <c r="A107" s="56">
        <v>5</v>
      </c>
      <c r="B107" s="97" t="s">
        <v>234</v>
      </c>
      <c r="C107" s="104" t="s">
        <v>190</v>
      </c>
      <c r="D107" s="104" t="s">
        <v>189</v>
      </c>
      <c r="E107" s="104">
        <v>2</v>
      </c>
      <c r="F107" s="269">
        <v>1700</v>
      </c>
      <c r="G107" s="269">
        <v>1540</v>
      </c>
    </row>
    <row r="108" spans="1:7" ht="14.25">
      <c r="A108" s="56">
        <v>6</v>
      </c>
      <c r="B108" s="97" t="s">
        <v>229</v>
      </c>
      <c r="C108" s="104" t="s">
        <v>190</v>
      </c>
      <c r="D108" s="104" t="s">
        <v>189</v>
      </c>
      <c r="E108" s="104">
        <v>2</v>
      </c>
      <c r="F108" s="269">
        <v>1300</v>
      </c>
      <c r="G108" s="269">
        <v>900</v>
      </c>
    </row>
    <row r="109" spans="1:7" ht="14.25">
      <c r="A109" s="56">
        <v>7</v>
      </c>
      <c r="B109" s="97" t="s">
        <v>58</v>
      </c>
      <c r="C109" s="104" t="s">
        <v>190</v>
      </c>
      <c r="D109" s="104" t="s">
        <v>189</v>
      </c>
      <c r="E109" s="104">
        <v>2</v>
      </c>
      <c r="F109" s="269">
        <v>1500</v>
      </c>
      <c r="G109" s="269">
        <v>1180</v>
      </c>
    </row>
    <row r="110" spans="1:7" ht="14.25">
      <c r="A110" s="56">
        <v>8</v>
      </c>
      <c r="B110" s="97" t="s">
        <v>57</v>
      </c>
      <c r="C110" s="104" t="s">
        <v>190</v>
      </c>
      <c r="D110" s="104" t="s">
        <v>189</v>
      </c>
      <c r="E110" s="104">
        <v>2</v>
      </c>
      <c r="F110" s="269">
        <v>1500</v>
      </c>
      <c r="G110" s="269">
        <v>1180</v>
      </c>
    </row>
    <row r="111" spans="1:7" ht="14.25">
      <c r="A111" s="56">
        <v>9</v>
      </c>
      <c r="B111" s="97" t="s">
        <v>56</v>
      </c>
      <c r="C111" s="104" t="s">
        <v>190</v>
      </c>
      <c r="D111" s="104" t="s">
        <v>189</v>
      </c>
      <c r="E111" s="104">
        <v>2</v>
      </c>
      <c r="F111" s="269">
        <v>1500</v>
      </c>
      <c r="G111" s="269">
        <v>1180</v>
      </c>
    </row>
    <row r="112" spans="1:7" ht="14.25">
      <c r="A112" s="56">
        <v>10</v>
      </c>
      <c r="B112" s="97" t="s">
        <v>86</v>
      </c>
      <c r="C112" s="104" t="s">
        <v>190</v>
      </c>
      <c r="D112" s="104" t="s">
        <v>189</v>
      </c>
      <c r="E112" s="104">
        <v>2</v>
      </c>
      <c r="F112" s="269">
        <v>1600</v>
      </c>
      <c r="G112" s="269">
        <f>F112*0.9</f>
        <v>1440</v>
      </c>
    </row>
    <row r="113" spans="1:7" ht="36">
      <c r="A113" s="102">
        <v>11</v>
      </c>
      <c r="B113" s="106" t="s">
        <v>366</v>
      </c>
      <c r="C113" s="104" t="s">
        <v>190</v>
      </c>
      <c r="D113" s="104" t="s">
        <v>189</v>
      </c>
      <c r="E113" s="104">
        <v>2</v>
      </c>
      <c r="F113" s="269">
        <v>6000</v>
      </c>
      <c r="G113" s="269">
        <f>F113*0.9</f>
        <v>5400</v>
      </c>
    </row>
    <row r="114" spans="1:7" ht="14.25">
      <c r="A114" s="75"/>
      <c r="B114" s="107"/>
      <c r="C114" s="77"/>
      <c r="D114" s="504" t="s">
        <v>202</v>
      </c>
      <c r="E114" s="505"/>
      <c r="F114" s="273">
        <f>SUM(F103:F113)</f>
        <v>19500</v>
      </c>
      <c r="G114" s="269">
        <f>SUM(G103:G113)</f>
        <v>16520</v>
      </c>
    </row>
    <row r="115" spans="1:7" ht="14.25">
      <c r="A115" s="75"/>
      <c r="B115" s="45"/>
      <c r="C115" s="77"/>
      <c r="D115" s="475" t="s">
        <v>184</v>
      </c>
      <c r="E115" s="476"/>
      <c r="F115" s="229">
        <v>400</v>
      </c>
      <c r="G115" s="229">
        <v>400</v>
      </c>
    </row>
    <row r="116" spans="1:7" ht="14.25">
      <c r="A116" s="75"/>
      <c r="B116" s="76"/>
      <c r="C116" s="77"/>
      <c r="D116" s="470" t="s">
        <v>202</v>
      </c>
      <c r="E116" s="471"/>
      <c r="F116" s="274">
        <f>SUM(F114:F115)</f>
        <v>19900</v>
      </c>
      <c r="G116" s="271">
        <f>SUM(G114:G115)</f>
        <v>16920</v>
      </c>
    </row>
    <row r="118" spans="1:7" ht="15.75" thickBot="1"/>
    <row r="119" spans="1:7" ht="18" thickBot="1">
      <c r="A119" s="488" t="s">
        <v>367</v>
      </c>
      <c r="B119" s="489"/>
      <c r="C119" s="489"/>
      <c r="D119" s="489"/>
      <c r="E119" s="489"/>
      <c r="F119" s="489"/>
      <c r="G119" s="490"/>
    </row>
    <row r="120" spans="1:7" ht="57.75" thickBot="1">
      <c r="A120" s="95" t="s">
        <v>76</v>
      </c>
      <c r="B120" s="98" t="s">
        <v>75</v>
      </c>
      <c r="C120" s="51" t="s">
        <v>74</v>
      </c>
      <c r="D120" s="51" t="s">
        <v>212</v>
      </c>
      <c r="E120" s="51" t="s">
        <v>221</v>
      </c>
      <c r="F120" s="99" t="s">
        <v>198</v>
      </c>
      <c r="G120" s="53" t="s">
        <v>414</v>
      </c>
    </row>
    <row r="121" spans="1:7" ht="14.25">
      <c r="A121" s="56">
        <v>1</v>
      </c>
      <c r="B121" s="67" t="s">
        <v>217</v>
      </c>
      <c r="C121" s="56" t="s">
        <v>190</v>
      </c>
      <c r="D121" s="56" t="s">
        <v>189</v>
      </c>
      <c r="E121" s="56">
        <v>2</v>
      </c>
      <c r="F121" s="269">
        <v>700</v>
      </c>
      <c r="G121" s="269">
        <v>540</v>
      </c>
    </row>
    <row r="122" spans="1:7" ht="14.25">
      <c r="A122" s="56">
        <v>2</v>
      </c>
      <c r="B122" s="67" t="s">
        <v>218</v>
      </c>
      <c r="C122" s="56" t="s">
        <v>190</v>
      </c>
      <c r="D122" s="56" t="s">
        <v>189</v>
      </c>
      <c r="E122" s="56">
        <v>2</v>
      </c>
      <c r="F122" s="269">
        <v>1600</v>
      </c>
      <c r="G122" s="269">
        <v>1140</v>
      </c>
    </row>
    <row r="123" spans="1:7" ht="14.25">
      <c r="A123" s="56">
        <v>3</v>
      </c>
      <c r="B123" s="67" t="s">
        <v>43</v>
      </c>
      <c r="C123" s="56" t="s">
        <v>190</v>
      </c>
      <c r="D123" s="56" t="s">
        <v>189</v>
      </c>
      <c r="E123" s="56">
        <v>2</v>
      </c>
      <c r="F123" s="269">
        <v>2860</v>
      </c>
      <c r="G123" s="269">
        <v>2580</v>
      </c>
    </row>
    <row r="124" spans="1:7" ht="14.25">
      <c r="A124" s="56">
        <v>4</v>
      </c>
      <c r="B124" s="67" t="s">
        <v>219</v>
      </c>
      <c r="C124" s="56" t="s">
        <v>215</v>
      </c>
      <c r="D124" s="56" t="s">
        <v>189</v>
      </c>
      <c r="E124" s="56">
        <v>2</v>
      </c>
      <c r="F124" s="269">
        <v>700</v>
      </c>
      <c r="G124" s="269">
        <v>540</v>
      </c>
    </row>
    <row r="125" spans="1:7" ht="14.25">
      <c r="A125" s="56">
        <v>6</v>
      </c>
      <c r="B125" s="67" t="s">
        <v>220</v>
      </c>
      <c r="C125" s="56" t="s">
        <v>215</v>
      </c>
      <c r="D125" s="56" t="s">
        <v>189</v>
      </c>
      <c r="E125" s="56">
        <v>2</v>
      </c>
      <c r="F125" s="269">
        <v>700</v>
      </c>
      <c r="G125" s="269">
        <v>640</v>
      </c>
    </row>
    <row r="126" spans="1:7" ht="14.25">
      <c r="A126" s="75"/>
      <c r="B126" s="76"/>
      <c r="C126" s="77"/>
      <c r="D126" s="484" t="s">
        <v>202</v>
      </c>
      <c r="E126" s="485"/>
      <c r="F126" s="269">
        <f>SUM(F121:F125)</f>
        <v>6560</v>
      </c>
      <c r="G126" s="269">
        <f>SUM(G121:G125)</f>
        <v>5440</v>
      </c>
    </row>
    <row r="127" spans="1:7" ht="14.25">
      <c r="A127" s="75"/>
      <c r="B127" s="76"/>
      <c r="C127" s="77"/>
      <c r="D127" s="475" t="s">
        <v>184</v>
      </c>
      <c r="E127" s="476"/>
      <c r="F127" s="229">
        <v>400</v>
      </c>
      <c r="G127" s="229">
        <v>400</v>
      </c>
    </row>
    <row r="128" spans="1:7" ht="14.25">
      <c r="A128" s="75"/>
      <c r="B128" s="76"/>
      <c r="C128" s="77"/>
      <c r="D128" s="470" t="s">
        <v>202</v>
      </c>
      <c r="E128" s="471"/>
      <c r="F128" s="271">
        <f>SUM(F126:F127)</f>
        <v>6960</v>
      </c>
      <c r="G128" s="271">
        <f>SUM(G126:G127)</f>
        <v>5840</v>
      </c>
    </row>
    <row r="131" spans="1:7" ht="18" thickBot="1">
      <c r="A131" s="510" t="s">
        <v>210</v>
      </c>
      <c r="B131" s="510"/>
      <c r="C131" s="510"/>
      <c r="D131" s="510"/>
      <c r="E131" s="510"/>
      <c r="F131" s="510"/>
      <c r="G131" s="510"/>
    </row>
    <row r="132" spans="1:7" ht="57.75" thickBot="1">
      <c r="A132" s="95" t="s">
        <v>76</v>
      </c>
      <c r="B132" s="98" t="s">
        <v>75</v>
      </c>
      <c r="C132" s="51" t="s">
        <v>74</v>
      </c>
      <c r="D132" s="51" t="s">
        <v>212</v>
      </c>
      <c r="E132" s="51" t="s">
        <v>216</v>
      </c>
      <c r="F132" s="99" t="s">
        <v>198</v>
      </c>
      <c r="G132" s="53" t="s">
        <v>414</v>
      </c>
    </row>
    <row r="133" spans="1:7" ht="14.25">
      <c r="A133" s="56">
        <v>1</v>
      </c>
      <c r="B133" s="67" t="s">
        <v>51</v>
      </c>
      <c r="C133" s="56" t="s">
        <v>190</v>
      </c>
      <c r="D133" s="56" t="s">
        <v>189</v>
      </c>
      <c r="E133" s="56">
        <v>2</v>
      </c>
      <c r="F133" s="269">
        <v>700</v>
      </c>
      <c r="G133" s="269">
        <v>540</v>
      </c>
    </row>
    <row r="134" spans="1:7" ht="14.25">
      <c r="A134" s="56">
        <v>2</v>
      </c>
      <c r="B134" s="86" t="s">
        <v>176</v>
      </c>
      <c r="C134" s="56" t="s">
        <v>190</v>
      </c>
      <c r="D134" s="56" t="s">
        <v>189</v>
      </c>
      <c r="E134" s="56">
        <v>2</v>
      </c>
      <c r="F134" s="269">
        <v>700</v>
      </c>
      <c r="G134" s="269">
        <v>540</v>
      </c>
    </row>
    <row r="135" spans="1:7" ht="14.25">
      <c r="A135" s="56">
        <v>3</v>
      </c>
      <c r="B135" s="67" t="s">
        <v>213</v>
      </c>
      <c r="C135" s="56" t="s">
        <v>190</v>
      </c>
      <c r="D135" s="56" t="s">
        <v>189</v>
      </c>
      <c r="E135" s="56">
        <v>2</v>
      </c>
      <c r="F135" s="269">
        <v>1400</v>
      </c>
      <c r="G135" s="269">
        <f>F135*0.9</f>
        <v>1260</v>
      </c>
    </row>
    <row r="136" spans="1:7" ht="14.25">
      <c r="A136" s="56">
        <v>4</v>
      </c>
      <c r="B136" s="67" t="s">
        <v>50</v>
      </c>
      <c r="C136" s="56" t="s">
        <v>190</v>
      </c>
      <c r="D136" s="56" t="s">
        <v>189</v>
      </c>
      <c r="E136" s="56">
        <v>2</v>
      </c>
      <c r="F136" s="269">
        <v>800</v>
      </c>
      <c r="G136" s="269">
        <f>F136*0.9</f>
        <v>720</v>
      </c>
    </row>
    <row r="137" spans="1:7" ht="14.25">
      <c r="A137" s="56">
        <v>5</v>
      </c>
      <c r="B137" s="67" t="s">
        <v>87</v>
      </c>
      <c r="C137" s="56" t="s">
        <v>190</v>
      </c>
      <c r="D137" s="56" t="s">
        <v>189</v>
      </c>
      <c r="E137" s="56">
        <v>2</v>
      </c>
      <c r="F137" s="269">
        <v>800</v>
      </c>
      <c r="G137" s="269">
        <f>F137*0.9</f>
        <v>720</v>
      </c>
    </row>
    <row r="138" spans="1:7" ht="14.25">
      <c r="A138" s="56">
        <v>6</v>
      </c>
      <c r="B138" s="67" t="s">
        <v>214</v>
      </c>
      <c r="C138" s="56" t="s">
        <v>215</v>
      </c>
      <c r="D138" s="56" t="s">
        <v>189</v>
      </c>
      <c r="E138" s="56">
        <v>2</v>
      </c>
      <c r="F138" s="269">
        <v>700</v>
      </c>
      <c r="G138" s="269">
        <v>640</v>
      </c>
    </row>
    <row r="139" spans="1:7" ht="14.25">
      <c r="A139" s="75"/>
      <c r="B139" s="76"/>
      <c r="C139" s="77"/>
      <c r="D139" s="484" t="s">
        <v>202</v>
      </c>
      <c r="E139" s="485"/>
      <c r="F139" s="269">
        <f>SUM(F133:F138)</f>
        <v>5100</v>
      </c>
      <c r="G139" s="269">
        <f>SUM(G133:G138)</f>
        <v>4420</v>
      </c>
    </row>
    <row r="140" spans="1:7" ht="14.25">
      <c r="A140" s="75"/>
      <c r="B140" s="76"/>
      <c r="C140" s="77"/>
      <c r="D140" s="475" t="s">
        <v>184</v>
      </c>
      <c r="E140" s="476"/>
      <c r="F140" s="229">
        <v>400</v>
      </c>
      <c r="G140" s="229">
        <v>400</v>
      </c>
    </row>
    <row r="141" spans="1:7" ht="14.25">
      <c r="A141" s="75"/>
      <c r="B141" s="76"/>
      <c r="C141" s="77"/>
      <c r="D141" s="511" t="s">
        <v>202</v>
      </c>
      <c r="E141" s="512"/>
      <c r="F141" s="271">
        <f>SUM(F139:F140)</f>
        <v>5500</v>
      </c>
      <c r="G141" s="271">
        <f>SUM(G139:G140)</f>
        <v>4820</v>
      </c>
    </row>
    <row r="143" spans="1:7" ht="15.75" thickBot="1"/>
    <row r="144" spans="1:7" ht="18" thickBot="1">
      <c r="A144" s="488" t="s">
        <v>205</v>
      </c>
      <c r="B144" s="489"/>
      <c r="C144" s="489"/>
      <c r="D144" s="489"/>
      <c r="E144" s="489"/>
      <c r="F144" s="489"/>
      <c r="G144" s="490"/>
    </row>
    <row r="145" spans="1:7" ht="57.75" thickBot="1">
      <c r="A145" s="95" t="s">
        <v>76</v>
      </c>
      <c r="B145" s="98" t="s">
        <v>75</v>
      </c>
      <c r="C145" s="51" t="s">
        <v>74</v>
      </c>
      <c r="D145" s="51" t="s">
        <v>206</v>
      </c>
      <c r="E145" s="51" t="s">
        <v>207</v>
      </c>
      <c r="F145" s="99" t="s">
        <v>198</v>
      </c>
      <c r="G145" s="53" t="s">
        <v>414</v>
      </c>
    </row>
    <row r="146" spans="1:7" ht="28.5">
      <c r="A146" s="103">
        <v>1</v>
      </c>
      <c r="B146" s="108" t="s">
        <v>209</v>
      </c>
      <c r="C146" s="103" t="s">
        <v>368</v>
      </c>
      <c r="D146" s="103" t="s">
        <v>189</v>
      </c>
      <c r="E146" s="17">
        <v>2</v>
      </c>
      <c r="F146" s="269">
        <v>800</v>
      </c>
      <c r="G146" s="269">
        <f>F146*0.9</f>
        <v>720</v>
      </c>
    </row>
    <row r="147" spans="1:7" ht="14.25">
      <c r="A147" s="103">
        <v>2</v>
      </c>
      <c r="B147" s="109" t="s">
        <v>109</v>
      </c>
      <c r="C147" s="103" t="s">
        <v>368</v>
      </c>
      <c r="D147" s="103" t="s">
        <v>189</v>
      </c>
      <c r="E147" s="19">
        <v>2</v>
      </c>
      <c r="F147" s="269">
        <v>500</v>
      </c>
      <c r="G147" s="269">
        <v>460</v>
      </c>
    </row>
    <row r="148" spans="1:7" ht="14.25">
      <c r="A148" s="103">
        <v>3</v>
      </c>
      <c r="B148" s="108" t="s">
        <v>124</v>
      </c>
      <c r="C148" s="103" t="s">
        <v>190</v>
      </c>
      <c r="D148" s="103" t="s">
        <v>189</v>
      </c>
      <c r="E148" s="19">
        <v>2</v>
      </c>
      <c r="F148" s="269">
        <v>900</v>
      </c>
      <c r="G148" s="269">
        <v>820</v>
      </c>
    </row>
    <row r="149" spans="1:7" ht="14.25">
      <c r="A149" s="103">
        <v>4</v>
      </c>
      <c r="B149" s="108" t="s">
        <v>60</v>
      </c>
      <c r="C149" s="103" t="s">
        <v>190</v>
      </c>
      <c r="D149" s="103" t="s">
        <v>189</v>
      </c>
      <c r="E149" s="19">
        <v>2</v>
      </c>
      <c r="F149" s="269">
        <v>1400</v>
      </c>
      <c r="G149" s="269">
        <v>1000</v>
      </c>
    </row>
    <row r="150" spans="1:7" ht="14.25">
      <c r="A150" s="103">
        <v>5</v>
      </c>
      <c r="B150" s="108" t="s">
        <v>59</v>
      </c>
      <c r="C150" s="103" t="s">
        <v>190</v>
      </c>
      <c r="D150" s="103" t="s">
        <v>189</v>
      </c>
      <c r="E150" s="19">
        <v>2</v>
      </c>
      <c r="F150" s="269">
        <v>1600</v>
      </c>
      <c r="G150" s="269">
        <f>F150*0.9</f>
        <v>1440</v>
      </c>
    </row>
    <row r="151" spans="1:7" ht="14.25">
      <c r="A151" s="103">
        <v>6</v>
      </c>
      <c r="B151" s="110" t="s">
        <v>126</v>
      </c>
      <c r="C151" s="103" t="s">
        <v>190</v>
      </c>
      <c r="D151" s="103" t="s">
        <v>189</v>
      </c>
      <c r="E151" s="19">
        <v>2</v>
      </c>
      <c r="F151" s="269">
        <v>1000</v>
      </c>
      <c r="G151" s="269">
        <v>820</v>
      </c>
    </row>
    <row r="152" spans="1:7" ht="14.25">
      <c r="A152" s="103">
        <v>7</v>
      </c>
      <c r="B152" s="108" t="s">
        <v>127</v>
      </c>
      <c r="C152" s="103" t="s">
        <v>190</v>
      </c>
      <c r="D152" s="103" t="s">
        <v>189</v>
      </c>
      <c r="E152" s="19">
        <v>2</v>
      </c>
      <c r="F152" s="269">
        <v>2500</v>
      </c>
      <c r="G152" s="269">
        <f>F152*0.9</f>
        <v>2250</v>
      </c>
    </row>
    <row r="153" spans="1:7" ht="14.25">
      <c r="A153" s="103">
        <v>8</v>
      </c>
      <c r="B153" s="108" t="s">
        <v>454</v>
      </c>
      <c r="C153" s="103" t="s">
        <v>190</v>
      </c>
      <c r="D153" s="203" t="s">
        <v>189</v>
      </c>
      <c r="E153" s="19">
        <v>2</v>
      </c>
      <c r="F153" s="269">
        <v>2500</v>
      </c>
      <c r="G153" s="269">
        <f>F153*0.9</f>
        <v>2250</v>
      </c>
    </row>
    <row r="154" spans="1:7" ht="14.25">
      <c r="A154" s="75"/>
      <c r="B154" s="76"/>
      <c r="C154" s="111"/>
      <c r="D154" s="508" t="s">
        <v>202</v>
      </c>
      <c r="E154" s="509"/>
      <c r="F154" s="275">
        <f>SUM(F146:F153)</f>
        <v>11200</v>
      </c>
      <c r="G154" s="275">
        <f>SUM(G146:G153)</f>
        <v>9760</v>
      </c>
    </row>
    <row r="155" spans="1:7" ht="14.25">
      <c r="A155" s="75"/>
      <c r="B155" s="45"/>
      <c r="C155" s="77"/>
      <c r="D155" s="475" t="s">
        <v>184</v>
      </c>
      <c r="E155" s="476"/>
      <c r="F155" s="229">
        <v>400</v>
      </c>
      <c r="G155" s="229">
        <v>400</v>
      </c>
    </row>
    <row r="156" spans="1:7" ht="14.25">
      <c r="A156" s="75"/>
      <c r="B156" s="76"/>
      <c r="C156" s="77"/>
      <c r="D156" s="470" t="s">
        <v>202</v>
      </c>
      <c r="E156" s="471"/>
      <c r="F156" s="276">
        <f>SUM(F154:F155)</f>
        <v>11600</v>
      </c>
      <c r="G156" s="276">
        <f>SUM(G154:G155)</f>
        <v>10160</v>
      </c>
    </row>
    <row r="158" spans="1:7" ht="15.75" thickBot="1"/>
    <row r="159" spans="1:7" ht="18" thickBot="1">
      <c r="A159" s="488" t="s">
        <v>197</v>
      </c>
      <c r="B159" s="489"/>
      <c r="C159" s="489"/>
      <c r="D159" s="489"/>
      <c r="E159" s="489"/>
      <c r="F159" s="489"/>
      <c r="G159" s="490"/>
    </row>
    <row r="160" spans="1:7" ht="57.75" thickBot="1">
      <c r="A160" s="95" t="s">
        <v>76</v>
      </c>
      <c r="B160" s="112" t="s">
        <v>75</v>
      </c>
      <c r="C160" s="113" t="s">
        <v>74</v>
      </c>
      <c r="D160" s="113" t="s">
        <v>200</v>
      </c>
      <c r="E160" s="113" t="s">
        <v>199</v>
      </c>
      <c r="F160" s="114" t="s">
        <v>198</v>
      </c>
      <c r="G160" s="53" t="s">
        <v>414</v>
      </c>
    </row>
    <row r="161" spans="1:7" ht="14.25">
      <c r="A161" s="103">
        <v>1</v>
      </c>
      <c r="B161" s="115" t="s">
        <v>41</v>
      </c>
      <c r="C161" s="46" t="s">
        <v>190</v>
      </c>
      <c r="D161" s="46" t="s">
        <v>189</v>
      </c>
      <c r="E161" s="22">
        <v>2</v>
      </c>
      <c r="F161" s="269">
        <v>3900</v>
      </c>
      <c r="G161" s="269">
        <v>3520</v>
      </c>
    </row>
    <row r="162" spans="1:7" ht="14.25">
      <c r="A162" s="103">
        <v>2</v>
      </c>
      <c r="B162" s="115" t="s">
        <v>40</v>
      </c>
      <c r="C162" s="46" t="s">
        <v>190</v>
      </c>
      <c r="D162" s="46" t="s">
        <v>189</v>
      </c>
      <c r="E162" s="18">
        <v>2</v>
      </c>
      <c r="F162" s="269">
        <v>3500</v>
      </c>
      <c r="G162" s="269">
        <v>3160</v>
      </c>
    </row>
    <row r="163" spans="1:7" ht="14.25">
      <c r="A163" s="103">
        <v>3</v>
      </c>
      <c r="B163" s="116" t="s">
        <v>49</v>
      </c>
      <c r="C163" s="103" t="s">
        <v>190</v>
      </c>
      <c r="D163" s="46" t="s">
        <v>189</v>
      </c>
      <c r="E163" s="18">
        <v>2</v>
      </c>
      <c r="F163" s="268">
        <v>3600</v>
      </c>
      <c r="G163" s="268">
        <f>F163*0.9</f>
        <v>3240</v>
      </c>
    </row>
    <row r="164" spans="1:7" ht="14.25">
      <c r="A164" s="103">
        <v>4</v>
      </c>
      <c r="B164" s="109" t="s">
        <v>203</v>
      </c>
      <c r="C164" s="103" t="s">
        <v>190</v>
      </c>
      <c r="D164" s="46" t="s">
        <v>189</v>
      </c>
      <c r="E164" s="18">
        <v>2</v>
      </c>
      <c r="F164" s="275">
        <v>800</v>
      </c>
      <c r="G164" s="268">
        <f>F164*0.9</f>
        <v>720</v>
      </c>
    </row>
    <row r="165" spans="1:7" ht="14.25">
      <c r="A165" s="103">
        <v>5</v>
      </c>
      <c r="B165" s="86" t="s">
        <v>122</v>
      </c>
      <c r="C165" s="103" t="s">
        <v>190</v>
      </c>
      <c r="D165" s="46" t="s">
        <v>189</v>
      </c>
      <c r="E165" s="18">
        <v>2</v>
      </c>
      <c r="F165" s="275">
        <v>800</v>
      </c>
      <c r="G165" s="268">
        <f>F165*0.9</f>
        <v>720</v>
      </c>
    </row>
    <row r="166" spans="1:7" ht="14.25">
      <c r="A166" s="103">
        <v>6</v>
      </c>
      <c r="B166" s="109" t="s">
        <v>201</v>
      </c>
      <c r="C166" s="103" t="s">
        <v>190</v>
      </c>
      <c r="D166" s="46" t="s">
        <v>189</v>
      </c>
      <c r="E166" s="18">
        <v>2</v>
      </c>
      <c r="F166" s="275">
        <v>1400</v>
      </c>
      <c r="G166" s="268">
        <f>F166*0.9</f>
        <v>1260</v>
      </c>
    </row>
    <row r="167" spans="1:7" ht="14.25">
      <c r="A167" s="75"/>
      <c r="B167" s="76"/>
      <c r="C167" s="77"/>
      <c r="D167" s="484" t="s">
        <v>202</v>
      </c>
      <c r="E167" s="485"/>
      <c r="F167" s="275">
        <f>SUM(F161:F166)</f>
        <v>14000</v>
      </c>
      <c r="G167" s="275">
        <f>SUM(G161:G166)</f>
        <v>12620</v>
      </c>
    </row>
    <row r="168" spans="1:7" ht="14.25">
      <c r="A168" s="75"/>
      <c r="B168" s="76"/>
      <c r="C168" s="77"/>
      <c r="D168" s="475" t="s">
        <v>184</v>
      </c>
      <c r="E168" s="476"/>
      <c r="F168" s="229">
        <v>400</v>
      </c>
      <c r="G168" s="229">
        <v>400</v>
      </c>
    </row>
    <row r="169" spans="1:7" ht="14.25">
      <c r="A169" s="75"/>
      <c r="B169" s="76"/>
      <c r="C169" s="77"/>
      <c r="D169" s="470" t="s">
        <v>202</v>
      </c>
      <c r="E169" s="471"/>
      <c r="F169" s="276">
        <f>SUM(F167:F168)</f>
        <v>14400</v>
      </c>
      <c r="G169" s="276">
        <f>SUM(G167:G168)</f>
        <v>13020</v>
      </c>
    </row>
    <row r="171" spans="1:7" ht="15.75" thickBot="1"/>
    <row r="172" spans="1:7" ht="18" thickBot="1">
      <c r="A172" s="481" t="s">
        <v>369</v>
      </c>
      <c r="B172" s="482"/>
      <c r="C172" s="482"/>
      <c r="D172" s="482"/>
      <c r="E172" s="482"/>
      <c r="F172" s="482"/>
      <c r="G172" s="483"/>
    </row>
    <row r="173" spans="1:7" ht="57">
      <c r="A173" s="117" t="s">
        <v>76</v>
      </c>
      <c r="B173" s="118" t="s">
        <v>75</v>
      </c>
      <c r="C173" s="119" t="s">
        <v>74</v>
      </c>
      <c r="D173" s="120" t="s">
        <v>200</v>
      </c>
      <c r="E173" s="120" t="s">
        <v>199</v>
      </c>
      <c r="F173" s="121" t="s">
        <v>198</v>
      </c>
      <c r="G173" s="122" t="s">
        <v>414</v>
      </c>
    </row>
    <row r="174" spans="1:7" ht="14.25">
      <c r="A174" s="507" t="s">
        <v>224</v>
      </c>
      <c r="B174" s="492"/>
      <c r="C174" s="492"/>
      <c r="D174" s="492"/>
      <c r="E174" s="492"/>
      <c r="F174" s="513"/>
      <c r="G174" s="123"/>
    </row>
    <row r="175" spans="1:7" ht="14.25">
      <c r="A175" s="84">
        <v>1</v>
      </c>
      <c r="B175" s="124" t="s">
        <v>34</v>
      </c>
      <c r="C175" s="46" t="s">
        <v>190</v>
      </c>
      <c r="D175" s="56" t="s">
        <v>192</v>
      </c>
      <c r="E175" s="125" t="s">
        <v>11</v>
      </c>
      <c r="F175" s="231">
        <v>1260</v>
      </c>
      <c r="G175" s="231">
        <v>1140</v>
      </c>
    </row>
    <row r="176" spans="1:7" ht="14.25">
      <c r="A176" s="84">
        <v>2</v>
      </c>
      <c r="B176" s="124" t="s">
        <v>33</v>
      </c>
      <c r="C176" s="46" t="s">
        <v>190</v>
      </c>
      <c r="D176" s="56" t="s">
        <v>192</v>
      </c>
      <c r="E176" s="125" t="s">
        <v>11</v>
      </c>
      <c r="F176" s="231">
        <v>1260</v>
      </c>
      <c r="G176" s="231">
        <v>1140</v>
      </c>
    </row>
    <row r="177" spans="1:7" ht="14.25">
      <c r="A177" s="84">
        <v>3</v>
      </c>
      <c r="B177" s="124" t="s">
        <v>1027</v>
      </c>
      <c r="C177" s="46" t="s">
        <v>190</v>
      </c>
      <c r="D177" s="56" t="s">
        <v>192</v>
      </c>
      <c r="E177" s="125" t="s">
        <v>411</v>
      </c>
      <c r="F177" s="231">
        <v>1260</v>
      </c>
      <c r="G177" s="231">
        <v>1140</v>
      </c>
    </row>
    <row r="178" spans="1:7" ht="14.25">
      <c r="A178" s="84">
        <v>4</v>
      </c>
      <c r="B178" s="124" t="s">
        <v>104</v>
      </c>
      <c r="C178" s="46" t="s">
        <v>190</v>
      </c>
      <c r="D178" s="56" t="s">
        <v>192</v>
      </c>
      <c r="E178" s="125" t="s">
        <v>11</v>
      </c>
      <c r="F178" s="231">
        <v>1260</v>
      </c>
      <c r="G178" s="231">
        <v>1140</v>
      </c>
    </row>
    <row r="179" spans="1:7" ht="14.25">
      <c r="A179" s="84">
        <v>5</v>
      </c>
      <c r="B179" s="124" t="s">
        <v>32</v>
      </c>
      <c r="C179" s="46" t="s">
        <v>190</v>
      </c>
      <c r="D179" s="56" t="s">
        <v>192</v>
      </c>
      <c r="E179" s="125" t="s">
        <v>11</v>
      </c>
      <c r="F179" s="231">
        <v>1260</v>
      </c>
      <c r="G179" s="231">
        <v>1140</v>
      </c>
    </row>
    <row r="180" spans="1:7" ht="14.25">
      <c r="A180" s="84">
        <v>6</v>
      </c>
      <c r="B180" s="124" t="s">
        <v>105</v>
      </c>
      <c r="C180" s="46" t="s">
        <v>190</v>
      </c>
      <c r="D180" s="56" t="s">
        <v>192</v>
      </c>
      <c r="E180" s="125" t="s">
        <v>11</v>
      </c>
      <c r="F180" s="231">
        <v>1260</v>
      </c>
      <c r="G180" s="231">
        <v>1140</v>
      </c>
    </row>
    <row r="181" spans="1:7" ht="14.25">
      <c r="A181" s="84">
        <v>7</v>
      </c>
      <c r="B181" s="124" t="s">
        <v>31</v>
      </c>
      <c r="C181" s="46" t="s">
        <v>190</v>
      </c>
      <c r="D181" s="56" t="s">
        <v>192</v>
      </c>
      <c r="E181" s="125" t="s">
        <v>11</v>
      </c>
      <c r="F181" s="231">
        <v>1260</v>
      </c>
      <c r="G181" s="231">
        <v>1140</v>
      </c>
    </row>
    <row r="182" spans="1:7" ht="14.25">
      <c r="A182" s="84">
        <v>8</v>
      </c>
      <c r="B182" s="124" t="s">
        <v>106</v>
      </c>
      <c r="C182" s="46" t="s">
        <v>190</v>
      </c>
      <c r="D182" s="56" t="s">
        <v>192</v>
      </c>
      <c r="E182" s="125" t="s">
        <v>11</v>
      </c>
      <c r="F182" s="231">
        <v>1260</v>
      </c>
      <c r="G182" s="231">
        <v>1140</v>
      </c>
    </row>
    <row r="183" spans="1:7" ht="14.25">
      <c r="A183" s="302">
        <v>9</v>
      </c>
      <c r="B183" s="124" t="s">
        <v>107</v>
      </c>
      <c r="C183" s="46" t="s">
        <v>190</v>
      </c>
      <c r="D183" s="56" t="s">
        <v>192</v>
      </c>
      <c r="E183" s="125" t="s">
        <v>11</v>
      </c>
      <c r="F183" s="231">
        <v>1260</v>
      </c>
      <c r="G183" s="231">
        <v>1140</v>
      </c>
    </row>
    <row r="184" spans="1:7" ht="14.25">
      <c r="A184" s="90"/>
      <c r="B184" s="91"/>
      <c r="C184" s="92"/>
      <c r="D184" s="484" t="s">
        <v>202</v>
      </c>
      <c r="E184" s="485"/>
      <c r="F184" s="233">
        <f>SUM(F175:F183)</f>
        <v>11340</v>
      </c>
      <c r="G184" s="233">
        <f>SUM(G175:G183)</f>
        <v>10260</v>
      </c>
    </row>
    <row r="185" spans="1:7" ht="14.25">
      <c r="A185" s="90"/>
      <c r="B185" s="91"/>
      <c r="C185" s="92"/>
      <c r="D185" s="475" t="s">
        <v>184</v>
      </c>
      <c r="E185" s="476"/>
      <c r="F185" s="229">
        <v>400</v>
      </c>
      <c r="G185" s="229">
        <v>400</v>
      </c>
    </row>
    <row r="186" spans="1:7" ht="14.25">
      <c r="A186" s="90"/>
      <c r="B186" s="91"/>
      <c r="C186" s="92"/>
      <c r="D186" s="470" t="s">
        <v>202</v>
      </c>
      <c r="E186" s="471"/>
      <c r="F186" s="234">
        <f>F185+F184</f>
        <v>11740</v>
      </c>
      <c r="G186" s="234">
        <f>SUM(G184:G185)</f>
        <v>10660</v>
      </c>
    </row>
    <row r="188" spans="1:7" ht="15.75" thickBot="1"/>
    <row r="189" spans="1:7" ht="18" thickBot="1">
      <c r="A189" s="481" t="s">
        <v>385</v>
      </c>
      <c r="B189" s="482"/>
      <c r="C189" s="482"/>
      <c r="D189" s="482"/>
      <c r="E189" s="482"/>
      <c r="F189" s="482"/>
      <c r="G189" s="483"/>
    </row>
    <row r="190" spans="1:7" ht="57.75" thickBot="1">
      <c r="A190" s="126" t="s">
        <v>76</v>
      </c>
      <c r="B190" s="127" t="s">
        <v>75</v>
      </c>
      <c r="C190" s="128" t="s">
        <v>74</v>
      </c>
      <c r="D190" s="113" t="s">
        <v>200</v>
      </c>
      <c r="E190" s="113" t="s">
        <v>199</v>
      </c>
      <c r="F190" s="114" t="s">
        <v>198</v>
      </c>
      <c r="G190" s="122" t="s">
        <v>414</v>
      </c>
    </row>
    <row r="191" spans="1:7" ht="24">
      <c r="A191" s="129">
        <v>1</v>
      </c>
      <c r="B191" s="130" t="s">
        <v>108</v>
      </c>
      <c r="C191" s="131" t="s">
        <v>368</v>
      </c>
      <c r="D191" s="132" t="s">
        <v>189</v>
      </c>
      <c r="E191" s="21">
        <v>3</v>
      </c>
      <c r="F191" s="269">
        <v>800</v>
      </c>
      <c r="G191" s="269">
        <v>720</v>
      </c>
    </row>
    <row r="192" spans="1:7" ht="24">
      <c r="A192" s="84">
        <v>2</v>
      </c>
      <c r="B192" s="86" t="s">
        <v>373</v>
      </c>
      <c r="C192" s="103" t="s">
        <v>368</v>
      </c>
      <c r="D192" s="132" t="s">
        <v>189</v>
      </c>
      <c r="E192" s="20">
        <v>3</v>
      </c>
      <c r="F192" s="269">
        <v>900</v>
      </c>
      <c r="G192" s="269">
        <v>720</v>
      </c>
    </row>
    <row r="193" spans="1:7" ht="14.25">
      <c r="A193" s="84">
        <v>3</v>
      </c>
      <c r="B193" s="124" t="s">
        <v>81</v>
      </c>
      <c r="C193" s="103" t="s">
        <v>190</v>
      </c>
      <c r="D193" s="132" t="s">
        <v>189</v>
      </c>
      <c r="E193" s="20">
        <v>3</v>
      </c>
      <c r="F193" s="277">
        <v>700</v>
      </c>
      <c r="G193" s="277">
        <v>540</v>
      </c>
    </row>
    <row r="194" spans="1:7" ht="14.25">
      <c r="A194" s="84">
        <v>4</v>
      </c>
      <c r="B194" s="124" t="s">
        <v>82</v>
      </c>
      <c r="C194" s="103" t="s">
        <v>190</v>
      </c>
      <c r="D194" s="132" t="s">
        <v>189</v>
      </c>
      <c r="E194" s="20">
        <v>3</v>
      </c>
      <c r="F194" s="267">
        <v>700</v>
      </c>
      <c r="G194" s="277">
        <v>540</v>
      </c>
    </row>
    <row r="195" spans="1:7" ht="14.25">
      <c r="A195" s="84">
        <v>5</v>
      </c>
      <c r="B195" s="86" t="s">
        <v>115</v>
      </c>
      <c r="C195" s="103" t="s">
        <v>190</v>
      </c>
      <c r="D195" s="132" t="s">
        <v>189</v>
      </c>
      <c r="E195" s="20">
        <v>3</v>
      </c>
      <c r="F195" s="267">
        <v>700</v>
      </c>
      <c r="G195" s="277">
        <v>540</v>
      </c>
    </row>
    <row r="196" spans="1:7" ht="14.25">
      <c r="A196" s="84">
        <v>6</v>
      </c>
      <c r="B196" s="86" t="s">
        <v>116</v>
      </c>
      <c r="C196" s="103" t="s">
        <v>190</v>
      </c>
      <c r="D196" s="132" t="s">
        <v>189</v>
      </c>
      <c r="E196" s="20">
        <v>3</v>
      </c>
      <c r="F196" s="267">
        <v>700</v>
      </c>
      <c r="G196" s="277">
        <v>540</v>
      </c>
    </row>
    <row r="197" spans="1:7" ht="14.25">
      <c r="A197" s="84">
        <v>7</v>
      </c>
      <c r="B197" s="86" t="s">
        <v>114</v>
      </c>
      <c r="C197" s="103" t="s">
        <v>190</v>
      </c>
      <c r="D197" s="132" t="s">
        <v>189</v>
      </c>
      <c r="E197" s="20">
        <v>3</v>
      </c>
      <c r="F197" s="267">
        <v>700</v>
      </c>
      <c r="G197" s="277">
        <v>540</v>
      </c>
    </row>
    <row r="198" spans="1:7" ht="14.25">
      <c r="A198" s="84">
        <v>8</v>
      </c>
      <c r="B198" s="86" t="s">
        <v>176</v>
      </c>
      <c r="C198" s="103" t="s">
        <v>190</v>
      </c>
      <c r="D198" s="132" t="s">
        <v>189</v>
      </c>
      <c r="E198" s="20">
        <v>3</v>
      </c>
      <c r="F198" s="267">
        <v>700</v>
      </c>
      <c r="G198" s="277">
        <v>540</v>
      </c>
    </row>
    <row r="199" spans="1:7" ht="14.25">
      <c r="A199" s="84">
        <v>9</v>
      </c>
      <c r="B199" s="124" t="s">
        <v>51</v>
      </c>
      <c r="C199" s="103" t="s">
        <v>190</v>
      </c>
      <c r="D199" s="132" t="s">
        <v>189</v>
      </c>
      <c r="E199" s="20">
        <v>3</v>
      </c>
      <c r="F199" s="267">
        <v>700</v>
      </c>
      <c r="G199" s="277">
        <v>540</v>
      </c>
    </row>
    <row r="200" spans="1:7" ht="14.25">
      <c r="A200" s="84">
        <v>10</v>
      </c>
      <c r="B200" s="86" t="s">
        <v>118</v>
      </c>
      <c r="C200" s="103" t="s">
        <v>190</v>
      </c>
      <c r="D200" s="132" t="s">
        <v>189</v>
      </c>
      <c r="E200" s="20">
        <v>3</v>
      </c>
      <c r="F200" s="277">
        <v>700</v>
      </c>
      <c r="G200" s="277">
        <v>540</v>
      </c>
    </row>
    <row r="201" spans="1:7" ht="14.25">
      <c r="A201" s="84">
        <v>11</v>
      </c>
      <c r="B201" s="124" t="s">
        <v>37</v>
      </c>
      <c r="C201" s="133" t="s">
        <v>326</v>
      </c>
      <c r="D201" s="132" t="s">
        <v>189</v>
      </c>
      <c r="E201" s="20">
        <v>3</v>
      </c>
      <c r="F201" s="267">
        <v>760</v>
      </c>
      <c r="G201" s="277">
        <v>700</v>
      </c>
    </row>
    <row r="202" spans="1:7" ht="14.25">
      <c r="A202" s="84">
        <v>12</v>
      </c>
      <c r="B202" s="124" t="s">
        <v>36</v>
      </c>
      <c r="C202" s="133" t="s">
        <v>326</v>
      </c>
      <c r="D202" s="132" t="s">
        <v>189</v>
      </c>
      <c r="E202" s="20">
        <v>3</v>
      </c>
      <c r="F202" s="267">
        <v>760</v>
      </c>
      <c r="G202" s="277">
        <v>700</v>
      </c>
    </row>
    <row r="203" spans="1:7" ht="14.25">
      <c r="A203" s="84">
        <v>13</v>
      </c>
      <c r="B203" s="124" t="s">
        <v>35</v>
      </c>
      <c r="C203" s="133" t="s">
        <v>326</v>
      </c>
      <c r="D203" s="132" t="s">
        <v>189</v>
      </c>
      <c r="E203" s="20">
        <v>3</v>
      </c>
      <c r="F203" s="267">
        <v>760</v>
      </c>
      <c r="G203" s="277">
        <v>700</v>
      </c>
    </row>
    <row r="204" spans="1:7" ht="14.25">
      <c r="A204" s="84">
        <v>14</v>
      </c>
      <c r="B204" s="134" t="s">
        <v>378</v>
      </c>
      <c r="C204" s="133" t="s">
        <v>326</v>
      </c>
      <c r="D204" s="132" t="s">
        <v>189</v>
      </c>
      <c r="E204" s="20">
        <v>3</v>
      </c>
      <c r="F204" s="267">
        <v>760</v>
      </c>
      <c r="G204" s="277">
        <v>700</v>
      </c>
    </row>
    <row r="205" spans="1:7" ht="14.25">
      <c r="A205" s="84">
        <v>15</v>
      </c>
      <c r="B205" s="135" t="s">
        <v>178</v>
      </c>
      <c r="C205" s="103" t="s">
        <v>190</v>
      </c>
      <c r="D205" s="132" t="s">
        <v>189</v>
      </c>
      <c r="E205" s="20">
        <v>3</v>
      </c>
      <c r="F205" s="268">
        <v>1700</v>
      </c>
      <c r="G205" s="277">
        <v>1540</v>
      </c>
    </row>
    <row r="206" spans="1:7" ht="14.25">
      <c r="A206" s="84">
        <v>16</v>
      </c>
      <c r="B206" s="136" t="s">
        <v>327</v>
      </c>
      <c r="C206" s="103" t="s">
        <v>190</v>
      </c>
      <c r="D206" s="132" t="s">
        <v>189</v>
      </c>
      <c r="E206" s="20">
        <v>3</v>
      </c>
      <c r="F206" s="267">
        <v>1000</v>
      </c>
      <c r="G206" s="277">
        <f>F206*0.9</f>
        <v>900</v>
      </c>
    </row>
    <row r="207" spans="1:7" ht="14.25">
      <c r="A207" s="84">
        <v>17</v>
      </c>
      <c r="B207" s="124" t="s">
        <v>374</v>
      </c>
      <c r="C207" s="103" t="s">
        <v>190</v>
      </c>
      <c r="D207" s="132" t="s">
        <v>189</v>
      </c>
      <c r="E207" s="20">
        <v>3</v>
      </c>
      <c r="F207" s="268">
        <v>3200</v>
      </c>
      <c r="G207" s="277">
        <f>F207*0.9</f>
        <v>2880</v>
      </c>
    </row>
    <row r="208" spans="1:7" ht="24">
      <c r="A208" s="84">
        <v>18</v>
      </c>
      <c r="B208" s="137" t="s">
        <v>168</v>
      </c>
      <c r="C208" s="103" t="s">
        <v>190</v>
      </c>
      <c r="D208" s="132" t="s">
        <v>189</v>
      </c>
      <c r="E208" s="20">
        <v>3</v>
      </c>
      <c r="F208" s="267">
        <v>2900</v>
      </c>
      <c r="G208" s="277">
        <v>2620</v>
      </c>
    </row>
    <row r="209" spans="1:7" ht="14.25">
      <c r="A209" s="45"/>
      <c r="B209" s="76"/>
      <c r="C209" s="77"/>
      <c r="D209" s="508" t="s">
        <v>202</v>
      </c>
      <c r="E209" s="509"/>
      <c r="F209" s="275">
        <f>SUM(F191:F208)</f>
        <v>19140</v>
      </c>
      <c r="G209" s="275">
        <f>SUM(G191:G208)</f>
        <v>16500</v>
      </c>
    </row>
    <row r="210" spans="1:7" ht="14.25">
      <c r="A210" s="45"/>
      <c r="B210" s="76"/>
      <c r="C210" s="77"/>
      <c r="D210" s="475" t="s">
        <v>184</v>
      </c>
      <c r="E210" s="476"/>
      <c r="F210" s="229">
        <v>400</v>
      </c>
      <c r="G210" s="229">
        <v>400</v>
      </c>
    </row>
    <row r="211" spans="1:7" ht="14.25">
      <c r="A211" s="45"/>
      <c r="B211" s="76"/>
      <c r="C211" s="77"/>
      <c r="D211" s="470" t="s">
        <v>202</v>
      </c>
      <c r="E211" s="471"/>
      <c r="F211" s="276">
        <f>SUM(F209:F210)</f>
        <v>19540</v>
      </c>
      <c r="G211" s="276">
        <f>SUM(G209:G210)</f>
        <v>16900</v>
      </c>
    </row>
    <row r="213" spans="1:7" ht="15.75" thickBot="1"/>
    <row r="214" spans="1:7" ht="18" thickBot="1">
      <c r="A214" s="481" t="s">
        <v>386</v>
      </c>
      <c r="B214" s="482"/>
      <c r="C214" s="482"/>
      <c r="D214" s="482"/>
      <c r="E214" s="482"/>
      <c r="F214" s="482"/>
      <c r="G214" s="483"/>
    </row>
    <row r="215" spans="1:7" ht="57.75" thickBot="1">
      <c r="A215" s="126" t="s">
        <v>76</v>
      </c>
      <c r="B215" s="127" t="s">
        <v>75</v>
      </c>
      <c r="C215" s="128" t="s">
        <v>74</v>
      </c>
      <c r="D215" s="113" t="s">
        <v>200</v>
      </c>
      <c r="E215" s="113" t="s">
        <v>199</v>
      </c>
      <c r="F215" s="114" t="s">
        <v>198</v>
      </c>
      <c r="G215" s="100" t="s">
        <v>414</v>
      </c>
    </row>
    <row r="216" spans="1:7" ht="14.25">
      <c r="A216" s="147">
        <v>1</v>
      </c>
      <c r="B216" s="148" t="s">
        <v>77</v>
      </c>
      <c r="C216" s="131" t="s">
        <v>190</v>
      </c>
      <c r="D216" s="178" t="s">
        <v>192</v>
      </c>
      <c r="E216" s="149">
        <v>7</v>
      </c>
      <c r="F216" s="231">
        <v>1600</v>
      </c>
      <c r="G216" s="231">
        <f>F216*0.9</f>
        <v>1440</v>
      </c>
    </row>
    <row r="217" spans="1:7" ht="14.25">
      <c r="A217" s="141">
        <v>2</v>
      </c>
      <c r="B217" s="181" t="s">
        <v>30</v>
      </c>
      <c r="C217" s="103" t="s">
        <v>190</v>
      </c>
      <c r="D217" s="177" t="s">
        <v>192</v>
      </c>
      <c r="E217" s="14">
        <v>2</v>
      </c>
      <c r="F217" s="231">
        <v>1260</v>
      </c>
      <c r="G217" s="231">
        <v>1140</v>
      </c>
    </row>
    <row r="218" spans="1:7" ht="14.25">
      <c r="A218" s="141">
        <v>3</v>
      </c>
      <c r="B218" s="181" t="s">
        <v>29</v>
      </c>
      <c r="C218" s="103" t="s">
        <v>190</v>
      </c>
      <c r="D218" s="177" t="s">
        <v>192</v>
      </c>
      <c r="E218" s="14">
        <v>2</v>
      </c>
      <c r="F218" s="231">
        <v>1260</v>
      </c>
      <c r="G218" s="231">
        <v>1140</v>
      </c>
    </row>
    <row r="219" spans="1:7" ht="14.25">
      <c r="A219" s="141">
        <v>4</v>
      </c>
      <c r="B219" s="181" t="s">
        <v>78</v>
      </c>
      <c r="C219" s="103" t="s">
        <v>190</v>
      </c>
      <c r="D219" s="177" t="s">
        <v>192</v>
      </c>
      <c r="E219" s="14">
        <v>7</v>
      </c>
      <c r="F219" s="231">
        <v>1600</v>
      </c>
      <c r="G219" s="231">
        <f>F219*0.9</f>
        <v>1440</v>
      </c>
    </row>
    <row r="220" spans="1:7" ht="14.25">
      <c r="A220" s="141">
        <v>5</v>
      </c>
      <c r="B220" s="181" t="s">
        <v>28</v>
      </c>
      <c r="C220" s="103" t="s">
        <v>190</v>
      </c>
      <c r="D220" s="177" t="s">
        <v>192</v>
      </c>
      <c r="E220" s="14">
        <v>2</v>
      </c>
      <c r="F220" s="231">
        <v>1260</v>
      </c>
      <c r="G220" s="231">
        <v>1140</v>
      </c>
    </row>
    <row r="221" spans="1:7" ht="14.25">
      <c r="A221" s="141">
        <v>6</v>
      </c>
      <c r="B221" s="181" t="s">
        <v>27</v>
      </c>
      <c r="C221" s="103" t="s">
        <v>190</v>
      </c>
      <c r="D221" s="177" t="s">
        <v>192</v>
      </c>
      <c r="E221" s="14">
        <v>2</v>
      </c>
      <c r="F221" s="231">
        <v>1260</v>
      </c>
      <c r="G221" s="231">
        <v>1140</v>
      </c>
    </row>
    <row r="222" spans="1:7" ht="14.25">
      <c r="A222" s="141">
        <v>7</v>
      </c>
      <c r="B222" s="181" t="s">
        <v>26</v>
      </c>
      <c r="C222" s="103" t="s">
        <v>190</v>
      </c>
      <c r="D222" s="177" t="s">
        <v>192</v>
      </c>
      <c r="E222" s="14">
        <v>2</v>
      </c>
      <c r="F222" s="231">
        <v>1260</v>
      </c>
      <c r="G222" s="231">
        <v>1140</v>
      </c>
    </row>
    <row r="223" spans="1:7" ht="14.25">
      <c r="A223" s="141">
        <v>8</v>
      </c>
      <c r="B223" s="181" t="s">
        <v>25</v>
      </c>
      <c r="C223" s="103" t="s">
        <v>190</v>
      </c>
      <c r="D223" s="177" t="s">
        <v>192</v>
      </c>
      <c r="E223" s="14">
        <v>2</v>
      </c>
      <c r="F223" s="231">
        <v>1260</v>
      </c>
      <c r="G223" s="231">
        <v>1140</v>
      </c>
    </row>
    <row r="224" spans="1:7" ht="14.25">
      <c r="A224" s="141">
        <v>9</v>
      </c>
      <c r="B224" s="181" t="s">
        <v>412</v>
      </c>
      <c r="C224" s="103" t="s">
        <v>190</v>
      </c>
      <c r="D224" s="177" t="s">
        <v>192</v>
      </c>
      <c r="E224" s="14">
        <v>2</v>
      </c>
      <c r="F224" s="231">
        <v>1260</v>
      </c>
      <c r="G224" s="231">
        <v>1140</v>
      </c>
    </row>
    <row r="225" spans="1:15" ht="14.25">
      <c r="A225" s="141">
        <v>10</v>
      </c>
      <c r="B225" s="181" t="s">
        <v>24</v>
      </c>
      <c r="C225" s="103" t="s">
        <v>190</v>
      </c>
      <c r="D225" s="177" t="s">
        <v>192</v>
      </c>
      <c r="E225" s="14">
        <v>2</v>
      </c>
      <c r="F225" s="231">
        <v>1260</v>
      </c>
      <c r="G225" s="231">
        <v>1140</v>
      </c>
    </row>
    <row r="226" spans="1:15" ht="14.25">
      <c r="A226" s="141">
        <v>11</v>
      </c>
      <c r="B226" s="181" t="s">
        <v>23</v>
      </c>
      <c r="C226" s="103" t="s">
        <v>190</v>
      </c>
      <c r="D226" s="177" t="s">
        <v>192</v>
      </c>
      <c r="E226" s="14">
        <v>2</v>
      </c>
      <c r="F226" s="231">
        <v>1260</v>
      </c>
      <c r="G226" s="231">
        <v>1140</v>
      </c>
    </row>
    <row r="227" spans="1:15" ht="14.25">
      <c r="A227" s="141">
        <v>12</v>
      </c>
      <c r="B227" s="150" t="s">
        <v>312</v>
      </c>
      <c r="C227" s="103" t="s">
        <v>190</v>
      </c>
      <c r="D227" s="177" t="s">
        <v>192</v>
      </c>
      <c r="E227" s="14">
        <v>2</v>
      </c>
      <c r="F227" s="231">
        <v>1260</v>
      </c>
      <c r="G227" s="231">
        <v>1140</v>
      </c>
    </row>
    <row r="228" spans="1:15" ht="14.25">
      <c r="A228" s="45"/>
      <c r="B228" s="76"/>
      <c r="C228" s="77"/>
      <c r="D228" s="484" t="s">
        <v>202</v>
      </c>
      <c r="E228" s="485"/>
      <c r="F228" s="233">
        <f>SUM(F216:F227)</f>
        <v>15800</v>
      </c>
      <c r="G228" s="233">
        <f>SUM(G216:G227)</f>
        <v>14280</v>
      </c>
    </row>
    <row r="229" spans="1:15" ht="14.25">
      <c r="A229" s="45"/>
      <c r="B229" s="76"/>
      <c r="C229" s="77"/>
      <c r="D229" s="475" t="s">
        <v>184</v>
      </c>
      <c r="E229" s="476"/>
      <c r="F229" s="229">
        <v>400</v>
      </c>
      <c r="G229" s="229">
        <v>400</v>
      </c>
    </row>
    <row r="230" spans="1:15" ht="14.25">
      <c r="A230" s="45"/>
      <c r="B230" s="76"/>
      <c r="C230" s="77"/>
      <c r="D230" s="470" t="s">
        <v>202</v>
      </c>
      <c r="E230" s="471"/>
      <c r="F230" s="234">
        <f>SUM(F228:F229)</f>
        <v>16200</v>
      </c>
      <c r="G230" s="234">
        <f>G229+G228</f>
        <v>14680</v>
      </c>
    </row>
    <row r="232" spans="1:15" ht="15.75" thickBot="1"/>
    <row r="233" spans="1:15" ht="18" thickBot="1">
      <c r="A233" s="481" t="s">
        <v>957</v>
      </c>
      <c r="B233" s="482"/>
      <c r="C233" s="482"/>
      <c r="D233" s="482"/>
      <c r="E233" s="482"/>
      <c r="F233" s="482"/>
      <c r="G233" s="483"/>
      <c r="I233" s="481" t="s">
        <v>958</v>
      </c>
      <c r="J233" s="482"/>
      <c r="K233" s="482"/>
      <c r="L233" s="482"/>
      <c r="M233" s="482"/>
      <c r="N233" s="482"/>
      <c r="O233" s="483"/>
    </row>
    <row r="234" spans="1:15" ht="86.25" thickBot="1">
      <c r="A234" s="138" t="s">
        <v>76</v>
      </c>
      <c r="B234" s="139" t="s">
        <v>75</v>
      </c>
      <c r="C234" s="140" t="s">
        <v>74</v>
      </c>
      <c r="D234" s="113" t="s">
        <v>200</v>
      </c>
      <c r="E234" s="113" t="s">
        <v>199</v>
      </c>
      <c r="F234" s="114" t="s">
        <v>198</v>
      </c>
      <c r="G234" s="122" t="s">
        <v>414</v>
      </c>
      <c r="I234" s="138" t="s">
        <v>76</v>
      </c>
      <c r="J234" s="139" t="s">
        <v>75</v>
      </c>
      <c r="K234" s="140" t="s">
        <v>74</v>
      </c>
      <c r="L234" s="113" t="s">
        <v>200</v>
      </c>
      <c r="M234" s="113" t="s">
        <v>199</v>
      </c>
      <c r="N234" s="114" t="s">
        <v>198</v>
      </c>
      <c r="O234" s="122" t="s">
        <v>414</v>
      </c>
    </row>
    <row r="235" spans="1:15" ht="14.25">
      <c r="A235" s="141">
        <v>1</v>
      </c>
      <c r="B235" s="142" t="s">
        <v>19</v>
      </c>
      <c r="C235" s="30" t="s">
        <v>318</v>
      </c>
      <c r="D235" s="143" t="s">
        <v>211</v>
      </c>
      <c r="E235" s="144" t="s">
        <v>11</v>
      </c>
      <c r="F235" s="231">
        <v>1800</v>
      </c>
      <c r="G235" s="231">
        <f t="shared" ref="G235:G240" si="0">F235*0.9</f>
        <v>1620</v>
      </c>
      <c r="I235" s="141">
        <v>1</v>
      </c>
      <c r="J235" s="142" t="s">
        <v>19</v>
      </c>
      <c r="K235" s="30" t="s">
        <v>215</v>
      </c>
      <c r="L235" s="143" t="s">
        <v>211</v>
      </c>
      <c r="M235" s="144" t="s">
        <v>11</v>
      </c>
      <c r="N235" s="231">
        <v>1800</v>
      </c>
      <c r="O235" s="231">
        <f t="shared" ref="O235:O240" si="1">N235*0.9</f>
        <v>1620</v>
      </c>
    </row>
    <row r="236" spans="1:15" ht="14.25">
      <c r="A236" s="141">
        <v>2</v>
      </c>
      <c r="B236" s="142" t="s">
        <v>18</v>
      </c>
      <c r="C236" s="30" t="s">
        <v>318</v>
      </c>
      <c r="D236" s="143" t="s">
        <v>211</v>
      </c>
      <c r="E236" s="144" t="s">
        <v>11</v>
      </c>
      <c r="F236" s="231">
        <v>1800</v>
      </c>
      <c r="G236" s="231">
        <f t="shared" si="0"/>
        <v>1620</v>
      </c>
      <c r="I236" s="141">
        <v>2</v>
      </c>
      <c r="J236" s="142" t="s">
        <v>18</v>
      </c>
      <c r="K236" s="30" t="s">
        <v>215</v>
      </c>
      <c r="L236" s="143" t="s">
        <v>211</v>
      </c>
      <c r="M236" s="144" t="s">
        <v>11</v>
      </c>
      <c r="N236" s="231">
        <v>1800</v>
      </c>
      <c r="O236" s="231">
        <f t="shared" si="1"/>
        <v>1620</v>
      </c>
    </row>
    <row r="237" spans="1:15" ht="14.25">
      <c r="A237" s="141">
        <v>3</v>
      </c>
      <c r="B237" s="142" t="s">
        <v>17</v>
      </c>
      <c r="C237" s="30" t="s">
        <v>318</v>
      </c>
      <c r="D237" s="143" t="s">
        <v>211</v>
      </c>
      <c r="E237" s="144" t="s">
        <v>11</v>
      </c>
      <c r="F237" s="231">
        <v>1800</v>
      </c>
      <c r="G237" s="231">
        <f t="shared" si="0"/>
        <v>1620</v>
      </c>
      <c r="I237" s="141">
        <v>3</v>
      </c>
      <c r="J237" s="142" t="s">
        <v>17</v>
      </c>
      <c r="K237" s="30" t="s">
        <v>215</v>
      </c>
      <c r="L237" s="143" t="s">
        <v>211</v>
      </c>
      <c r="M237" s="144" t="s">
        <v>11</v>
      </c>
      <c r="N237" s="231">
        <v>1800</v>
      </c>
      <c r="O237" s="231">
        <f t="shared" si="1"/>
        <v>1620</v>
      </c>
    </row>
    <row r="238" spans="1:15" ht="28.5">
      <c r="A238" s="141">
        <v>4</v>
      </c>
      <c r="B238" s="145" t="s">
        <v>16</v>
      </c>
      <c r="C238" s="30" t="s">
        <v>318</v>
      </c>
      <c r="D238" s="143" t="s">
        <v>211</v>
      </c>
      <c r="E238" s="144" t="s">
        <v>11</v>
      </c>
      <c r="F238" s="231">
        <v>1800</v>
      </c>
      <c r="G238" s="232">
        <f t="shared" si="0"/>
        <v>1620</v>
      </c>
      <c r="I238" s="141">
        <v>4</v>
      </c>
      <c r="J238" s="145" t="s">
        <v>16</v>
      </c>
      <c r="K238" s="30" t="s">
        <v>215</v>
      </c>
      <c r="L238" s="143" t="s">
        <v>211</v>
      </c>
      <c r="M238" s="144" t="s">
        <v>11</v>
      </c>
      <c r="N238" s="231">
        <v>1800</v>
      </c>
      <c r="O238" s="232">
        <f t="shared" si="1"/>
        <v>1620</v>
      </c>
    </row>
    <row r="239" spans="1:15" ht="28.5">
      <c r="A239" s="141">
        <v>5</v>
      </c>
      <c r="B239" s="145" t="s">
        <v>15</v>
      </c>
      <c r="C239" s="30" t="s">
        <v>318</v>
      </c>
      <c r="D239" s="143" t="s">
        <v>211</v>
      </c>
      <c r="E239" s="144" t="s">
        <v>11</v>
      </c>
      <c r="F239" s="231">
        <v>1800</v>
      </c>
      <c r="G239" s="232">
        <f t="shared" si="0"/>
        <v>1620</v>
      </c>
      <c r="I239" s="141">
        <v>5</v>
      </c>
      <c r="J239" s="145" t="s">
        <v>15</v>
      </c>
      <c r="K239" s="30" t="s">
        <v>215</v>
      </c>
      <c r="L239" s="143" t="s">
        <v>211</v>
      </c>
      <c r="M239" s="144" t="s">
        <v>11</v>
      </c>
      <c r="N239" s="231">
        <v>1800</v>
      </c>
      <c r="O239" s="232">
        <f t="shared" si="1"/>
        <v>1620</v>
      </c>
    </row>
    <row r="240" spans="1:15" ht="14.25">
      <c r="A240" s="141">
        <v>6</v>
      </c>
      <c r="B240" s="145" t="s">
        <v>14</v>
      </c>
      <c r="C240" s="30" t="s">
        <v>318</v>
      </c>
      <c r="D240" s="143" t="s">
        <v>211</v>
      </c>
      <c r="E240" s="144" t="s">
        <v>11</v>
      </c>
      <c r="F240" s="231">
        <v>1800</v>
      </c>
      <c r="G240" s="231">
        <f t="shared" si="0"/>
        <v>1620</v>
      </c>
      <c r="I240" s="141">
        <v>6</v>
      </c>
      <c r="J240" s="145" t="s">
        <v>14</v>
      </c>
      <c r="K240" s="30" t="s">
        <v>215</v>
      </c>
      <c r="L240" s="143" t="s">
        <v>211</v>
      </c>
      <c r="M240" s="144" t="s">
        <v>11</v>
      </c>
      <c r="N240" s="231">
        <v>1800</v>
      </c>
      <c r="O240" s="231">
        <f t="shared" si="1"/>
        <v>1620</v>
      </c>
    </row>
    <row r="241" spans="1:15" ht="14.25">
      <c r="A241" s="141">
        <v>7</v>
      </c>
      <c r="B241" s="145" t="s">
        <v>13</v>
      </c>
      <c r="C241" s="30" t="s">
        <v>318</v>
      </c>
      <c r="D241" s="143" t="s">
        <v>211</v>
      </c>
      <c r="E241" s="144" t="s">
        <v>11</v>
      </c>
      <c r="F241" s="231">
        <v>1900</v>
      </c>
      <c r="G241" s="231">
        <v>1720</v>
      </c>
      <c r="I241" s="141">
        <v>7</v>
      </c>
      <c r="J241" s="145" t="s">
        <v>13</v>
      </c>
      <c r="K241" s="30" t="s">
        <v>215</v>
      </c>
      <c r="L241" s="143" t="s">
        <v>211</v>
      </c>
      <c r="M241" s="144" t="s">
        <v>11</v>
      </c>
      <c r="N241" s="231">
        <v>1900</v>
      </c>
      <c r="O241" s="231">
        <v>1720</v>
      </c>
    </row>
    <row r="242" spans="1:15" ht="14.25">
      <c r="A242" s="141">
        <v>8</v>
      </c>
      <c r="B242" s="145" t="s">
        <v>370</v>
      </c>
      <c r="C242" s="30" t="s">
        <v>318</v>
      </c>
      <c r="D242" s="143" t="s">
        <v>211</v>
      </c>
      <c r="E242" s="144" t="s">
        <v>11</v>
      </c>
      <c r="F242" s="231">
        <v>1900</v>
      </c>
      <c r="G242" s="231">
        <v>1720</v>
      </c>
      <c r="I242" s="141">
        <v>8</v>
      </c>
      <c r="J242" s="145" t="s">
        <v>370</v>
      </c>
      <c r="K242" s="30" t="s">
        <v>215</v>
      </c>
      <c r="L242" s="143" t="s">
        <v>211</v>
      </c>
      <c r="M242" s="144" t="s">
        <v>11</v>
      </c>
      <c r="N242" s="231">
        <v>1900</v>
      </c>
      <c r="O242" s="231">
        <v>1720</v>
      </c>
    </row>
    <row r="243" spans="1:15" ht="14.25">
      <c r="A243" s="141">
        <v>9</v>
      </c>
      <c r="B243" s="145" t="s">
        <v>12</v>
      </c>
      <c r="C243" s="30" t="s">
        <v>318</v>
      </c>
      <c r="D243" s="143" t="s">
        <v>211</v>
      </c>
      <c r="E243" s="144" t="s">
        <v>11</v>
      </c>
      <c r="F243" s="231">
        <v>1800</v>
      </c>
      <c r="G243" s="232">
        <f>F243*0.9</f>
        <v>1620</v>
      </c>
      <c r="I243" s="141">
        <v>9</v>
      </c>
      <c r="J243" s="145" t="s">
        <v>12</v>
      </c>
      <c r="K243" s="30" t="s">
        <v>215</v>
      </c>
      <c r="L243" s="143" t="s">
        <v>211</v>
      </c>
      <c r="M243" s="144" t="s">
        <v>11</v>
      </c>
      <c r="N243" s="231">
        <v>1800</v>
      </c>
      <c r="O243" s="232">
        <f>N243*0.9</f>
        <v>1620</v>
      </c>
    </row>
    <row r="244" spans="1:15" ht="14.25">
      <c r="A244" s="45"/>
      <c r="B244" s="76"/>
      <c r="C244" s="77"/>
      <c r="D244" s="484" t="s">
        <v>202</v>
      </c>
      <c r="E244" s="485"/>
      <c r="F244" s="233">
        <f>SUM(F235:F243)</f>
        <v>16400</v>
      </c>
      <c r="G244" s="233">
        <f>SUM(G235:G243)</f>
        <v>14780</v>
      </c>
      <c r="I244" s="45"/>
      <c r="J244" s="76"/>
      <c r="K244" s="77"/>
      <c r="L244" s="484" t="s">
        <v>202</v>
      </c>
      <c r="M244" s="485"/>
      <c r="N244" s="233">
        <f>SUM(N235:N243)</f>
        <v>16400</v>
      </c>
      <c r="O244" s="233">
        <f>SUM(O235:O243)</f>
        <v>14780</v>
      </c>
    </row>
    <row r="245" spans="1:15" ht="14.25">
      <c r="A245" s="45"/>
      <c r="B245" s="76"/>
      <c r="C245" s="77"/>
      <c r="D245" s="475" t="s">
        <v>184</v>
      </c>
      <c r="E245" s="476"/>
      <c r="F245" s="233">
        <v>500</v>
      </c>
      <c r="G245" s="233">
        <v>500</v>
      </c>
      <c r="I245" s="45"/>
      <c r="J245" s="76"/>
      <c r="K245" s="77"/>
      <c r="L245" s="475" t="s">
        <v>185</v>
      </c>
      <c r="M245" s="476"/>
      <c r="N245" s="233">
        <v>140</v>
      </c>
      <c r="O245" s="233">
        <v>140</v>
      </c>
    </row>
    <row r="246" spans="1:15" ht="14.25">
      <c r="A246" s="45"/>
      <c r="B246" s="76"/>
      <c r="C246" s="77"/>
      <c r="D246" s="470" t="s">
        <v>202</v>
      </c>
      <c r="E246" s="471"/>
      <c r="F246" s="234">
        <v>16900</v>
      </c>
      <c r="G246" s="234">
        <v>15280</v>
      </c>
      <c r="I246" s="45"/>
      <c r="J246" s="76"/>
      <c r="K246" s="77"/>
      <c r="L246" s="470" t="s">
        <v>202</v>
      </c>
      <c r="M246" s="471"/>
      <c r="N246" s="234">
        <v>16540</v>
      </c>
      <c r="O246" s="234">
        <v>14920</v>
      </c>
    </row>
    <row r="247" spans="1:15" thickBot="1">
      <c r="A247" s="45"/>
      <c r="B247" s="45"/>
      <c r="C247" s="45"/>
      <c r="D247" s="45"/>
      <c r="E247" s="45"/>
      <c r="F247" s="94"/>
      <c r="G247" s="45"/>
    </row>
    <row r="248" spans="1:15" ht="173.25" customHeight="1" thickBot="1">
      <c r="A248" s="514" t="s">
        <v>387</v>
      </c>
      <c r="B248" s="515"/>
      <c r="C248" s="515"/>
      <c r="D248" s="515"/>
      <c r="E248" s="515"/>
      <c r="F248" s="515"/>
      <c r="G248" s="516"/>
    </row>
    <row r="249" spans="1:15" ht="57.75" thickBot="1">
      <c r="A249" s="138" t="s">
        <v>76</v>
      </c>
      <c r="B249" s="139" t="s">
        <v>75</v>
      </c>
      <c r="C249" s="140" t="s">
        <v>74</v>
      </c>
      <c r="D249" s="113" t="s">
        <v>200</v>
      </c>
      <c r="E249" s="113" t="s">
        <v>199</v>
      </c>
      <c r="F249" s="114" t="s">
        <v>198</v>
      </c>
      <c r="G249" s="122" t="s">
        <v>414</v>
      </c>
    </row>
    <row r="250" spans="1:15" ht="14.25">
      <c r="A250" s="141">
        <v>1</v>
      </c>
      <c r="B250" s="142" t="s">
        <v>19</v>
      </c>
      <c r="C250" s="30" t="s">
        <v>318</v>
      </c>
      <c r="D250" s="143" t="s">
        <v>192</v>
      </c>
      <c r="E250" s="144" t="s">
        <v>11</v>
      </c>
      <c r="F250" s="231">
        <v>1800</v>
      </c>
      <c r="G250" s="231">
        <f t="shared" ref="G250:G255" si="2">F250*0.9</f>
        <v>1620</v>
      </c>
    </row>
    <row r="251" spans="1:15" ht="14.25">
      <c r="A251" s="141">
        <v>2</v>
      </c>
      <c r="B251" s="142" t="s">
        <v>18</v>
      </c>
      <c r="C251" s="30" t="s">
        <v>318</v>
      </c>
      <c r="D251" s="143" t="s">
        <v>192</v>
      </c>
      <c r="E251" s="144" t="s">
        <v>11</v>
      </c>
      <c r="F251" s="231">
        <v>1800</v>
      </c>
      <c r="G251" s="231">
        <f t="shared" si="2"/>
        <v>1620</v>
      </c>
    </row>
    <row r="252" spans="1:15" ht="14.25">
      <c r="A252" s="141">
        <v>3</v>
      </c>
      <c r="B252" s="142" t="s">
        <v>17</v>
      </c>
      <c r="C252" s="30" t="s">
        <v>318</v>
      </c>
      <c r="D252" s="143" t="s">
        <v>192</v>
      </c>
      <c r="E252" s="144" t="s">
        <v>11</v>
      </c>
      <c r="F252" s="231">
        <v>1800</v>
      </c>
      <c r="G252" s="231">
        <f t="shared" si="2"/>
        <v>1620</v>
      </c>
    </row>
    <row r="253" spans="1:15" ht="18" customHeight="1">
      <c r="A253" s="141">
        <v>4</v>
      </c>
      <c r="B253" s="145" t="s">
        <v>16</v>
      </c>
      <c r="C253" s="30" t="s">
        <v>318</v>
      </c>
      <c r="D253" s="143" t="s">
        <v>192</v>
      </c>
      <c r="E253" s="144" t="s">
        <v>11</v>
      </c>
      <c r="F253" s="231">
        <v>1800</v>
      </c>
      <c r="G253" s="232">
        <f t="shared" si="2"/>
        <v>1620</v>
      </c>
    </row>
    <row r="254" spans="1:15" ht="14.25">
      <c r="A254" s="141">
        <v>5</v>
      </c>
      <c r="B254" s="145" t="s">
        <v>15</v>
      </c>
      <c r="C254" s="30" t="s">
        <v>318</v>
      </c>
      <c r="D254" s="143" t="s">
        <v>192</v>
      </c>
      <c r="E254" s="144" t="s">
        <v>11</v>
      </c>
      <c r="F254" s="231">
        <v>1800</v>
      </c>
      <c r="G254" s="232">
        <f t="shared" si="2"/>
        <v>1620</v>
      </c>
    </row>
    <row r="255" spans="1:15" ht="14.25">
      <c r="A255" s="141">
        <v>6</v>
      </c>
      <c r="B255" s="145" t="s">
        <v>14</v>
      </c>
      <c r="C255" s="30" t="s">
        <v>318</v>
      </c>
      <c r="D255" s="143" t="s">
        <v>192</v>
      </c>
      <c r="E255" s="144" t="s">
        <v>11</v>
      </c>
      <c r="F255" s="231">
        <v>1800</v>
      </c>
      <c r="G255" s="231">
        <f t="shared" si="2"/>
        <v>1620</v>
      </c>
    </row>
    <row r="256" spans="1:15" ht="14.25">
      <c r="A256" s="141">
        <v>7</v>
      </c>
      <c r="B256" s="145" t="s">
        <v>13</v>
      </c>
      <c r="C256" s="30" t="s">
        <v>318</v>
      </c>
      <c r="D256" s="143" t="s">
        <v>192</v>
      </c>
      <c r="E256" s="144" t="s">
        <v>11</v>
      </c>
      <c r="F256" s="231">
        <v>1900</v>
      </c>
      <c r="G256" s="231">
        <v>1720</v>
      </c>
    </row>
    <row r="257" spans="1:7" ht="14.25">
      <c r="A257" s="141">
        <v>8</v>
      </c>
      <c r="B257" s="146" t="s">
        <v>315</v>
      </c>
      <c r="C257" s="30" t="s">
        <v>318</v>
      </c>
      <c r="D257" s="143" t="s">
        <v>192</v>
      </c>
      <c r="E257" s="144" t="s">
        <v>11</v>
      </c>
      <c r="F257" s="231">
        <v>1900</v>
      </c>
      <c r="G257" s="231">
        <v>1720</v>
      </c>
    </row>
    <row r="258" spans="1:7" ht="14.25">
      <c r="A258" s="141">
        <v>9</v>
      </c>
      <c r="B258" s="145" t="s">
        <v>379</v>
      </c>
      <c r="C258" s="30" t="s">
        <v>318</v>
      </c>
      <c r="D258" s="143" t="s">
        <v>192</v>
      </c>
      <c r="E258" s="144" t="s">
        <v>11</v>
      </c>
      <c r="F258" s="231">
        <v>1800</v>
      </c>
      <c r="G258" s="232">
        <f>F258*0.9</f>
        <v>1620</v>
      </c>
    </row>
    <row r="259" spans="1:7" ht="14.25">
      <c r="A259" s="45"/>
      <c r="B259" s="76"/>
      <c r="C259" s="77"/>
      <c r="D259" s="484" t="s">
        <v>202</v>
      </c>
      <c r="E259" s="485"/>
      <c r="F259" s="233">
        <f>SUM(F250:F258)</f>
        <v>16400</v>
      </c>
      <c r="G259" s="233">
        <f>SUM(G250:G258)</f>
        <v>14780</v>
      </c>
    </row>
    <row r="260" spans="1:7" ht="14.25">
      <c r="A260" s="45"/>
      <c r="B260" s="76"/>
      <c r="C260" s="77"/>
      <c r="D260" s="475" t="s">
        <v>184</v>
      </c>
      <c r="E260" s="476"/>
      <c r="F260" s="233">
        <v>700</v>
      </c>
      <c r="G260" s="233">
        <v>700</v>
      </c>
    </row>
    <row r="261" spans="1:7" ht="14.25">
      <c r="A261" s="45"/>
      <c r="B261" s="76"/>
      <c r="C261" s="77"/>
      <c r="D261" s="470" t="s">
        <v>202</v>
      </c>
      <c r="E261" s="471"/>
      <c r="F261" s="234">
        <v>17100</v>
      </c>
      <c r="G261" s="234">
        <v>15480</v>
      </c>
    </row>
    <row r="263" spans="1:7" ht="15.75" thickBot="1"/>
    <row r="264" spans="1:7" ht="18" thickBot="1">
      <c r="A264" s="481" t="s">
        <v>380</v>
      </c>
      <c r="B264" s="482"/>
      <c r="C264" s="482"/>
      <c r="D264" s="482"/>
      <c r="E264" s="482"/>
      <c r="F264" s="482"/>
      <c r="G264" s="483"/>
    </row>
    <row r="265" spans="1:7" ht="57.75" thickBot="1">
      <c r="A265" s="151" t="s">
        <v>76</v>
      </c>
      <c r="B265" s="152" t="s">
        <v>75</v>
      </c>
      <c r="C265" s="153" t="s">
        <v>74</v>
      </c>
      <c r="D265" s="154" t="s">
        <v>200</v>
      </c>
      <c r="E265" s="113" t="s">
        <v>199</v>
      </c>
      <c r="F265" s="114" t="s">
        <v>198</v>
      </c>
      <c r="G265" s="100" t="s">
        <v>414</v>
      </c>
    </row>
    <row r="266" spans="1:7" ht="14.25">
      <c r="A266" s="507" t="s">
        <v>224</v>
      </c>
      <c r="B266" s="492"/>
      <c r="C266" s="492"/>
      <c r="D266" s="492"/>
      <c r="E266" s="492"/>
      <c r="F266" s="513"/>
      <c r="G266" s="45"/>
    </row>
    <row r="267" spans="1:7" ht="14.25">
      <c r="A267" s="141">
        <v>1</v>
      </c>
      <c r="B267" s="86" t="s">
        <v>139</v>
      </c>
      <c r="C267" s="103" t="s">
        <v>190</v>
      </c>
      <c r="D267" s="131" t="s">
        <v>189</v>
      </c>
      <c r="E267" s="131">
        <v>2</v>
      </c>
      <c r="F267" s="278">
        <v>1740</v>
      </c>
      <c r="G267" s="278">
        <v>1500</v>
      </c>
    </row>
    <row r="268" spans="1:7" ht="14.25">
      <c r="A268" s="141">
        <v>2</v>
      </c>
      <c r="B268" s="137" t="s">
        <v>302</v>
      </c>
      <c r="C268" s="103" t="s">
        <v>190</v>
      </c>
      <c r="D268" s="131" t="s">
        <v>189</v>
      </c>
      <c r="E268" s="131">
        <v>2</v>
      </c>
      <c r="F268" s="278">
        <v>1980</v>
      </c>
      <c r="G268" s="278">
        <v>1780</v>
      </c>
    </row>
    <row r="269" spans="1:7" ht="24">
      <c r="A269" s="141">
        <v>3</v>
      </c>
      <c r="B269" s="137" t="s">
        <v>144</v>
      </c>
      <c r="C269" s="103" t="s">
        <v>190</v>
      </c>
      <c r="D269" s="131" t="s">
        <v>189</v>
      </c>
      <c r="E269" s="131">
        <v>2</v>
      </c>
      <c r="F269" s="278">
        <v>2200</v>
      </c>
      <c r="G269" s="278">
        <f>F269*0.9</f>
        <v>1980</v>
      </c>
    </row>
    <row r="270" spans="1:7" ht="14.25">
      <c r="A270" s="90"/>
      <c r="B270" s="91"/>
      <c r="C270" s="45"/>
      <c r="D270" s="504" t="s">
        <v>202</v>
      </c>
      <c r="E270" s="505"/>
      <c r="F270" s="275">
        <f>SUM(F267:F269)</f>
        <v>5920</v>
      </c>
      <c r="G270" s="275">
        <f>SUM(G267:G269)</f>
        <v>5260</v>
      </c>
    </row>
    <row r="271" spans="1:7" ht="14.25">
      <c r="A271" s="90"/>
      <c r="B271" s="91"/>
      <c r="C271" s="45"/>
      <c r="D271" s="475" t="s">
        <v>184</v>
      </c>
      <c r="E271" s="476"/>
      <c r="F271" s="229">
        <v>400</v>
      </c>
      <c r="G271" s="229">
        <v>400</v>
      </c>
    </row>
    <row r="272" spans="1:7" ht="14.25">
      <c r="A272" s="90"/>
      <c r="B272" s="91"/>
      <c r="C272" s="45"/>
      <c r="D272" s="470" t="s">
        <v>202</v>
      </c>
      <c r="E272" s="471"/>
      <c r="F272" s="279">
        <f>SUM(F270:F271)</f>
        <v>6320</v>
      </c>
      <c r="G272" s="279">
        <f>SUM(G270:G271)</f>
        <v>5660</v>
      </c>
    </row>
    <row r="273" spans="1:7" ht="14.25">
      <c r="A273" s="506" t="s">
        <v>223</v>
      </c>
      <c r="B273" s="506"/>
      <c r="C273" s="506"/>
      <c r="D273" s="506"/>
      <c r="E273" s="506"/>
      <c r="F273" s="506"/>
      <c r="G273" s="45"/>
    </row>
    <row r="274" spans="1:7" ht="14.25">
      <c r="A274" s="141">
        <v>1</v>
      </c>
      <c r="B274" s="86" t="s">
        <v>139</v>
      </c>
      <c r="C274" s="155" t="s">
        <v>190</v>
      </c>
      <c r="D274" s="46" t="s">
        <v>189</v>
      </c>
      <c r="E274" s="46">
        <v>2</v>
      </c>
      <c r="F274" s="278">
        <v>1740</v>
      </c>
      <c r="G274" s="278">
        <v>1500</v>
      </c>
    </row>
    <row r="275" spans="1:7" ht="14.25">
      <c r="A275" s="141">
        <v>2</v>
      </c>
      <c r="B275" s="137" t="s">
        <v>302</v>
      </c>
      <c r="C275" s="103" t="s">
        <v>190</v>
      </c>
      <c r="D275" s="46" t="s">
        <v>189</v>
      </c>
      <c r="E275" s="156">
        <v>2</v>
      </c>
      <c r="F275" s="278">
        <v>1980</v>
      </c>
      <c r="G275" s="278">
        <f>G268</f>
        <v>1780</v>
      </c>
    </row>
    <row r="276" spans="1:7" ht="24">
      <c r="A276" s="141">
        <v>3</v>
      </c>
      <c r="B276" s="137" t="s">
        <v>144</v>
      </c>
      <c r="C276" s="103" t="s">
        <v>190</v>
      </c>
      <c r="D276" s="46" t="s">
        <v>189</v>
      </c>
      <c r="E276" s="156">
        <v>2</v>
      </c>
      <c r="F276" s="278">
        <v>2200</v>
      </c>
      <c r="G276" s="278">
        <f>G269</f>
        <v>1980</v>
      </c>
    </row>
    <row r="277" spans="1:7" ht="14.25">
      <c r="A277" s="141">
        <v>4</v>
      </c>
      <c r="B277" s="137" t="s">
        <v>301</v>
      </c>
      <c r="C277" s="103" t="s">
        <v>190</v>
      </c>
      <c r="D277" s="46" t="s">
        <v>189</v>
      </c>
      <c r="E277" s="156">
        <v>2</v>
      </c>
      <c r="F277" s="280">
        <v>1980</v>
      </c>
      <c r="G277" s="280">
        <v>1780</v>
      </c>
    </row>
    <row r="278" spans="1:7" ht="14.25">
      <c r="A278" s="141">
        <v>5</v>
      </c>
      <c r="B278" s="157" t="s">
        <v>142</v>
      </c>
      <c r="C278" s="103" t="s">
        <v>190</v>
      </c>
      <c r="D278" s="46" t="s">
        <v>189</v>
      </c>
      <c r="E278" s="156">
        <v>2</v>
      </c>
      <c r="F278" s="280">
        <v>2240</v>
      </c>
      <c r="G278" s="280">
        <v>2020</v>
      </c>
    </row>
    <row r="279" spans="1:7" ht="14.25">
      <c r="A279" s="90"/>
      <c r="B279" s="91"/>
      <c r="C279" s="92"/>
      <c r="D279" s="508" t="s">
        <v>202</v>
      </c>
      <c r="E279" s="509"/>
      <c r="F279" s="275">
        <f>SUM(F274:F278)</f>
        <v>10140</v>
      </c>
      <c r="G279" s="275">
        <f>SUM(G274:G278)</f>
        <v>9060</v>
      </c>
    </row>
    <row r="280" spans="1:7" ht="14.25">
      <c r="A280" s="90"/>
      <c r="B280" s="91"/>
      <c r="C280" s="92"/>
      <c r="D280" s="475" t="s">
        <v>184</v>
      </c>
      <c r="E280" s="476"/>
      <c r="F280" s="229">
        <v>400</v>
      </c>
      <c r="G280" s="229">
        <v>400</v>
      </c>
    </row>
    <row r="281" spans="1:7" ht="14.25">
      <c r="A281" s="90"/>
      <c r="B281" s="91"/>
      <c r="C281" s="92"/>
      <c r="D281" s="470" t="s">
        <v>202</v>
      </c>
      <c r="E281" s="471"/>
      <c r="F281" s="276">
        <f>SUM(F279:F280)</f>
        <v>10540</v>
      </c>
      <c r="G281" s="276">
        <f>SUM(G279:G280)</f>
        <v>9460</v>
      </c>
    </row>
    <row r="283" spans="1:7" ht="15.75" thickBot="1"/>
    <row r="284" spans="1:7" ht="18" thickBot="1">
      <c r="A284" s="481" t="s">
        <v>381</v>
      </c>
      <c r="B284" s="482"/>
      <c r="C284" s="482"/>
      <c r="D284" s="482"/>
      <c r="E284" s="482"/>
      <c r="F284" s="482"/>
      <c r="G284" s="483"/>
    </row>
    <row r="285" spans="1:7" ht="57.75" thickBot="1">
      <c r="A285" s="126" t="s">
        <v>76</v>
      </c>
      <c r="B285" s="127" t="s">
        <v>75</v>
      </c>
      <c r="C285" s="128" t="s">
        <v>74</v>
      </c>
      <c r="D285" s="154" t="s">
        <v>200</v>
      </c>
      <c r="E285" s="113" t="s">
        <v>199</v>
      </c>
      <c r="F285" s="114" t="s">
        <v>198</v>
      </c>
      <c r="G285" s="100" t="s">
        <v>414</v>
      </c>
    </row>
    <row r="286" spans="1:7" ht="24">
      <c r="A286" s="147">
        <v>1</v>
      </c>
      <c r="B286" s="130" t="s">
        <v>108</v>
      </c>
      <c r="C286" s="103" t="s">
        <v>368</v>
      </c>
      <c r="D286" s="158" t="s">
        <v>189</v>
      </c>
      <c r="E286" s="158">
        <v>2</v>
      </c>
      <c r="F286" s="269">
        <v>800</v>
      </c>
      <c r="G286" s="269">
        <f>F286*0.9</f>
        <v>720</v>
      </c>
    </row>
    <row r="287" spans="1:7" ht="14.25">
      <c r="A287" s="141">
        <v>2</v>
      </c>
      <c r="B287" s="86" t="s">
        <v>120</v>
      </c>
      <c r="C287" s="103" t="s">
        <v>190</v>
      </c>
      <c r="D287" s="158" t="s">
        <v>189</v>
      </c>
      <c r="E287" s="46">
        <v>2</v>
      </c>
      <c r="F287" s="269">
        <v>700</v>
      </c>
      <c r="G287" s="269">
        <v>540</v>
      </c>
    </row>
    <row r="288" spans="1:7" ht="14.25">
      <c r="A288" s="141">
        <v>3</v>
      </c>
      <c r="B288" s="86" t="s">
        <v>118</v>
      </c>
      <c r="C288" s="103" t="s">
        <v>190</v>
      </c>
      <c r="D288" s="158" t="s">
        <v>189</v>
      </c>
      <c r="E288" s="46">
        <v>2</v>
      </c>
      <c r="F288" s="269">
        <v>700</v>
      </c>
      <c r="G288" s="269">
        <v>540</v>
      </c>
    </row>
    <row r="289" spans="1:7" ht="24">
      <c r="A289" s="141">
        <v>4</v>
      </c>
      <c r="B289" s="137" t="s">
        <v>159</v>
      </c>
      <c r="C289" s="103" t="s">
        <v>190</v>
      </c>
      <c r="D289" s="158" t="s">
        <v>189</v>
      </c>
      <c r="E289" s="46">
        <v>2</v>
      </c>
      <c r="F289" s="269">
        <v>2500</v>
      </c>
      <c r="G289" s="269">
        <f>F289*0.9</f>
        <v>2250</v>
      </c>
    </row>
    <row r="290" spans="1:7" ht="14.25">
      <c r="A290" s="141">
        <v>5</v>
      </c>
      <c r="B290" s="137" t="s">
        <v>307</v>
      </c>
      <c r="C290" s="155" t="s">
        <v>190</v>
      </c>
      <c r="D290" s="46" t="s">
        <v>189</v>
      </c>
      <c r="E290" s="46">
        <v>2</v>
      </c>
      <c r="F290" s="269">
        <v>2500</v>
      </c>
      <c r="G290" s="269">
        <f>F290*0.9</f>
        <v>2250</v>
      </c>
    </row>
    <row r="291" spans="1:7" ht="14.25">
      <c r="A291" s="45"/>
      <c r="B291" s="76"/>
      <c r="C291" s="77"/>
      <c r="D291" s="484" t="s">
        <v>202</v>
      </c>
      <c r="E291" s="485"/>
      <c r="F291" s="275">
        <f>SUM(F286:F290)</f>
        <v>7200</v>
      </c>
      <c r="G291" s="275">
        <f>SUM(G286:G290)</f>
        <v>6300</v>
      </c>
    </row>
    <row r="292" spans="1:7" ht="14.25">
      <c r="A292" s="45"/>
      <c r="B292" s="76"/>
      <c r="C292" s="77"/>
      <c r="D292" s="475" t="s">
        <v>184</v>
      </c>
      <c r="E292" s="476"/>
      <c r="F292" s="229">
        <v>400</v>
      </c>
      <c r="G292" s="229">
        <v>400</v>
      </c>
    </row>
    <row r="293" spans="1:7" ht="14.25">
      <c r="A293" s="45"/>
      <c r="B293" s="76"/>
      <c r="C293" s="77"/>
      <c r="D293" s="470" t="s">
        <v>202</v>
      </c>
      <c r="E293" s="471"/>
      <c r="F293" s="276">
        <f>SUM(F291:F292)</f>
        <v>7600</v>
      </c>
      <c r="G293" s="276">
        <f>SUM(G291:G292)</f>
        <v>6700</v>
      </c>
    </row>
    <row r="295" spans="1:7" ht="15.75" thickBot="1"/>
    <row r="296" spans="1:7" ht="18" thickBot="1">
      <c r="A296" s="481" t="s">
        <v>382</v>
      </c>
      <c r="B296" s="482"/>
      <c r="C296" s="482"/>
      <c r="D296" s="482"/>
      <c r="E296" s="482"/>
      <c r="F296" s="482"/>
      <c r="G296" s="483"/>
    </row>
    <row r="297" spans="1:7" ht="57.75" thickBot="1">
      <c r="A297" s="159" t="s">
        <v>76</v>
      </c>
      <c r="B297" s="160" t="s">
        <v>75</v>
      </c>
      <c r="C297" s="161" t="s">
        <v>74</v>
      </c>
      <c r="D297" s="154" t="s">
        <v>200</v>
      </c>
      <c r="E297" s="113" t="s">
        <v>199</v>
      </c>
      <c r="F297" s="114" t="s">
        <v>198</v>
      </c>
      <c r="G297" s="100" t="s">
        <v>414</v>
      </c>
    </row>
    <row r="298" spans="1:7" ht="24">
      <c r="A298" s="147">
        <v>1</v>
      </c>
      <c r="B298" s="130" t="s">
        <v>108</v>
      </c>
      <c r="C298" s="131" t="s">
        <v>368</v>
      </c>
      <c r="D298" s="46" t="s">
        <v>189</v>
      </c>
      <c r="E298" s="46">
        <v>2</v>
      </c>
      <c r="F298" s="269">
        <v>800</v>
      </c>
      <c r="G298" s="269">
        <f>F298*0.9</f>
        <v>720</v>
      </c>
    </row>
    <row r="299" spans="1:7" ht="14.25">
      <c r="A299" s="141">
        <v>2</v>
      </c>
      <c r="B299" s="86" t="s">
        <v>120</v>
      </c>
      <c r="C299" s="103" t="s">
        <v>190</v>
      </c>
      <c r="D299" s="46" t="s">
        <v>189</v>
      </c>
      <c r="E299" s="46">
        <v>2</v>
      </c>
      <c r="F299" s="269">
        <v>700</v>
      </c>
      <c r="G299" s="269">
        <v>540</v>
      </c>
    </row>
    <row r="300" spans="1:7" ht="14.25">
      <c r="A300" s="141">
        <v>3</v>
      </c>
      <c r="B300" s="86" t="s">
        <v>118</v>
      </c>
      <c r="C300" s="103" t="s">
        <v>190</v>
      </c>
      <c r="D300" s="46" t="s">
        <v>189</v>
      </c>
      <c r="E300" s="46">
        <v>2</v>
      </c>
      <c r="F300" s="269">
        <v>700</v>
      </c>
      <c r="G300" s="269">
        <v>540</v>
      </c>
    </row>
    <row r="301" spans="1:7" ht="14.25">
      <c r="A301" s="141">
        <v>4</v>
      </c>
      <c r="B301" s="137" t="s">
        <v>388</v>
      </c>
      <c r="C301" s="103" t="s">
        <v>190</v>
      </c>
      <c r="D301" s="46" t="s">
        <v>189</v>
      </c>
      <c r="E301" s="46">
        <v>2</v>
      </c>
      <c r="F301" s="269">
        <v>2360</v>
      </c>
      <c r="G301" s="269">
        <v>2120</v>
      </c>
    </row>
    <row r="302" spans="1:7" ht="14.25">
      <c r="A302" s="141">
        <v>5</v>
      </c>
      <c r="B302" s="86" t="s">
        <v>160</v>
      </c>
      <c r="C302" s="103" t="s">
        <v>190</v>
      </c>
      <c r="D302" s="46" t="s">
        <v>189</v>
      </c>
      <c r="E302" s="46">
        <v>2</v>
      </c>
      <c r="F302" s="269">
        <v>2700</v>
      </c>
      <c r="G302" s="269">
        <v>2440</v>
      </c>
    </row>
    <row r="303" spans="1:7" ht="14.25">
      <c r="A303" s="45"/>
      <c r="B303" s="76"/>
      <c r="C303" s="77"/>
      <c r="D303" s="484" t="s">
        <v>202</v>
      </c>
      <c r="E303" s="485"/>
      <c r="F303" s="275">
        <f>SUM(F298:F302)</f>
        <v>7260</v>
      </c>
      <c r="G303" s="275">
        <f>SUM(G298:G302)</f>
        <v>6360</v>
      </c>
    </row>
    <row r="304" spans="1:7" ht="14.25">
      <c r="A304" s="45"/>
      <c r="B304" s="76"/>
      <c r="C304" s="77"/>
      <c r="D304" s="475" t="s">
        <v>184</v>
      </c>
      <c r="E304" s="476"/>
      <c r="F304" s="229">
        <v>400</v>
      </c>
      <c r="G304" s="229">
        <v>400</v>
      </c>
    </row>
    <row r="305" spans="1:7" ht="14.25">
      <c r="A305" s="45"/>
      <c r="B305" s="76"/>
      <c r="C305" s="77"/>
      <c r="D305" s="470" t="s">
        <v>202</v>
      </c>
      <c r="E305" s="471"/>
      <c r="F305" s="276">
        <f>SUM(F303:F304)</f>
        <v>7660</v>
      </c>
      <c r="G305" s="276">
        <f>SUM(G303:G304)</f>
        <v>6760</v>
      </c>
    </row>
    <row r="307" spans="1:7" ht="15.75" thickBot="1"/>
    <row r="308" spans="1:7" ht="18" thickBot="1">
      <c r="A308" s="481" t="s">
        <v>383</v>
      </c>
      <c r="B308" s="482"/>
      <c r="C308" s="482"/>
      <c r="D308" s="482"/>
      <c r="E308" s="482"/>
      <c r="F308" s="482"/>
      <c r="G308" s="483"/>
    </row>
    <row r="309" spans="1:7" ht="57.75" thickBot="1">
      <c r="A309" s="138" t="s">
        <v>76</v>
      </c>
      <c r="B309" s="139" t="s">
        <v>75</v>
      </c>
      <c r="C309" s="140" t="s">
        <v>74</v>
      </c>
      <c r="D309" s="154" t="s">
        <v>200</v>
      </c>
      <c r="E309" s="113" t="s">
        <v>199</v>
      </c>
      <c r="F309" s="114" t="s">
        <v>198</v>
      </c>
      <c r="G309" s="100" t="s">
        <v>414</v>
      </c>
    </row>
    <row r="310" spans="1:7" ht="24">
      <c r="A310" s="162">
        <v>1</v>
      </c>
      <c r="B310" s="163" t="s">
        <v>156</v>
      </c>
      <c r="C310" s="103" t="s">
        <v>190</v>
      </c>
      <c r="D310" s="46" t="s">
        <v>189</v>
      </c>
      <c r="E310" s="46">
        <v>2</v>
      </c>
      <c r="F310" s="231">
        <v>2360</v>
      </c>
      <c r="G310" s="231">
        <v>2120</v>
      </c>
    </row>
    <row r="311" spans="1:7" ht="14.25">
      <c r="A311" s="162">
        <v>2</v>
      </c>
      <c r="B311" s="130" t="s">
        <v>157</v>
      </c>
      <c r="C311" s="103" t="s">
        <v>190</v>
      </c>
      <c r="D311" s="46" t="s">
        <v>189</v>
      </c>
      <c r="E311" s="46">
        <v>2</v>
      </c>
      <c r="F311" s="231">
        <v>2360</v>
      </c>
      <c r="G311" s="231">
        <v>2120</v>
      </c>
    </row>
    <row r="312" spans="1:7" ht="14.25">
      <c r="A312" s="162">
        <v>3</v>
      </c>
      <c r="B312" s="137" t="s">
        <v>158</v>
      </c>
      <c r="C312" s="103" t="s">
        <v>190</v>
      </c>
      <c r="D312" s="46" t="s">
        <v>189</v>
      </c>
      <c r="E312" s="46">
        <v>2</v>
      </c>
      <c r="F312" s="231">
        <v>2700</v>
      </c>
      <c r="G312" s="231">
        <v>2440</v>
      </c>
    </row>
    <row r="313" spans="1:7" ht="14.25">
      <c r="A313" s="162">
        <v>4</v>
      </c>
      <c r="B313" s="137" t="s">
        <v>306</v>
      </c>
      <c r="C313" s="103" t="s">
        <v>190</v>
      </c>
      <c r="D313" s="46" t="s">
        <v>189</v>
      </c>
      <c r="E313" s="46">
        <v>2</v>
      </c>
      <c r="F313" s="231">
        <v>2700</v>
      </c>
      <c r="G313" s="231">
        <v>2440</v>
      </c>
    </row>
    <row r="314" spans="1:7" ht="14.25">
      <c r="A314" s="162">
        <v>5</v>
      </c>
      <c r="B314" s="163" t="s">
        <v>162</v>
      </c>
      <c r="C314" s="103" t="s">
        <v>190</v>
      </c>
      <c r="D314" s="46" t="s">
        <v>189</v>
      </c>
      <c r="E314" s="46">
        <v>2</v>
      </c>
      <c r="F314" s="231">
        <v>3400</v>
      </c>
      <c r="G314" s="231">
        <f>F314*0.9</f>
        <v>3060</v>
      </c>
    </row>
    <row r="315" spans="1:7" ht="36">
      <c r="A315" s="162">
        <v>6</v>
      </c>
      <c r="B315" s="163" t="s">
        <v>163</v>
      </c>
      <c r="C315" s="103" t="s">
        <v>190</v>
      </c>
      <c r="D315" s="46" t="s">
        <v>189</v>
      </c>
      <c r="E315" s="46">
        <v>2</v>
      </c>
      <c r="F315" s="231">
        <v>3000</v>
      </c>
      <c r="G315" s="231">
        <f>F315*0.9</f>
        <v>2700</v>
      </c>
    </row>
    <row r="316" spans="1:7" ht="14.25">
      <c r="A316" s="162">
        <v>7</v>
      </c>
      <c r="B316" s="163" t="s">
        <v>164</v>
      </c>
      <c r="C316" s="103" t="s">
        <v>190</v>
      </c>
      <c r="D316" s="46" t="s">
        <v>189</v>
      </c>
      <c r="E316" s="46">
        <v>2</v>
      </c>
      <c r="F316" s="231">
        <v>8440</v>
      </c>
      <c r="G316" s="231">
        <v>7600</v>
      </c>
    </row>
    <row r="317" spans="1:7" ht="24">
      <c r="A317" s="162">
        <v>8</v>
      </c>
      <c r="B317" s="137" t="s">
        <v>159</v>
      </c>
      <c r="C317" s="103" t="s">
        <v>190</v>
      </c>
      <c r="D317" s="46" t="s">
        <v>189</v>
      </c>
      <c r="E317" s="46">
        <v>2</v>
      </c>
      <c r="F317" s="231">
        <v>2500</v>
      </c>
      <c r="G317" s="231">
        <v>2260</v>
      </c>
    </row>
    <row r="318" spans="1:7" ht="14.25">
      <c r="A318" s="162">
        <v>9</v>
      </c>
      <c r="B318" s="137" t="s">
        <v>307</v>
      </c>
      <c r="C318" s="103" t="s">
        <v>190</v>
      </c>
      <c r="D318" s="46" t="s">
        <v>189</v>
      </c>
      <c r="E318" s="46">
        <v>2</v>
      </c>
      <c r="F318" s="231">
        <v>2500</v>
      </c>
      <c r="G318" s="231">
        <v>2260</v>
      </c>
    </row>
    <row r="319" spans="1:7" ht="14.25">
      <c r="A319" s="45"/>
      <c r="B319" s="76"/>
      <c r="C319" s="77"/>
      <c r="D319" s="484" t="s">
        <v>202</v>
      </c>
      <c r="E319" s="485"/>
      <c r="F319" s="233">
        <f>SUM(F310:F318)</f>
        <v>29960</v>
      </c>
      <c r="G319" s="233">
        <f>SUM(G310:G318)</f>
        <v>27000</v>
      </c>
    </row>
    <row r="320" spans="1:7" ht="14.25">
      <c r="A320" s="45"/>
      <c r="B320" s="76"/>
      <c r="C320" s="77"/>
      <c r="D320" s="475" t="s">
        <v>184</v>
      </c>
      <c r="E320" s="476"/>
      <c r="F320" s="229">
        <v>400</v>
      </c>
      <c r="G320" s="229">
        <v>400</v>
      </c>
    </row>
    <row r="321" spans="1:7" ht="14.25">
      <c r="A321" s="45"/>
      <c r="B321" s="76"/>
      <c r="C321" s="77"/>
      <c r="D321" s="470" t="s">
        <v>202</v>
      </c>
      <c r="E321" s="471"/>
      <c r="F321" s="234">
        <f>F320+F319</f>
        <v>30360</v>
      </c>
      <c r="G321" s="234">
        <f>G320+G319</f>
        <v>27400</v>
      </c>
    </row>
    <row r="323" spans="1:7" ht="15.75" thickBot="1"/>
    <row r="324" spans="1:7" ht="18" thickBot="1">
      <c r="A324" s="481" t="s">
        <v>384</v>
      </c>
      <c r="B324" s="482"/>
      <c r="C324" s="482"/>
      <c r="D324" s="482"/>
      <c r="E324" s="482"/>
      <c r="F324" s="482"/>
      <c r="G324" s="483"/>
    </row>
    <row r="325" spans="1:7" ht="57.75" thickBot="1">
      <c r="A325" s="138" t="s">
        <v>76</v>
      </c>
      <c r="B325" s="139" t="s">
        <v>75</v>
      </c>
      <c r="C325" s="140" t="s">
        <v>74</v>
      </c>
      <c r="D325" s="154" t="s">
        <v>200</v>
      </c>
      <c r="E325" s="113" t="s">
        <v>199</v>
      </c>
      <c r="F325" s="114" t="s">
        <v>198</v>
      </c>
      <c r="G325" s="100" t="s">
        <v>414</v>
      </c>
    </row>
    <row r="326" spans="1:7" ht="24">
      <c r="A326" s="162">
        <v>1</v>
      </c>
      <c r="B326" s="163" t="s">
        <v>156</v>
      </c>
      <c r="C326" s="103" t="s">
        <v>190</v>
      </c>
      <c r="D326" s="46" t="s">
        <v>189</v>
      </c>
      <c r="E326" s="46">
        <v>2</v>
      </c>
      <c r="F326" s="231">
        <v>2360</v>
      </c>
      <c r="G326" s="231">
        <v>2120</v>
      </c>
    </row>
    <row r="327" spans="1:7" ht="14.25">
      <c r="A327" s="162">
        <v>2</v>
      </c>
      <c r="B327" s="130" t="s">
        <v>157</v>
      </c>
      <c r="C327" s="103" t="s">
        <v>190</v>
      </c>
      <c r="D327" s="46" t="s">
        <v>189</v>
      </c>
      <c r="E327" s="46">
        <v>2</v>
      </c>
      <c r="F327" s="231">
        <v>2360</v>
      </c>
      <c r="G327" s="231">
        <v>2120</v>
      </c>
    </row>
    <row r="328" spans="1:7" ht="14.25">
      <c r="A328" s="162">
        <v>3</v>
      </c>
      <c r="B328" s="137" t="s">
        <v>158</v>
      </c>
      <c r="C328" s="103" t="s">
        <v>190</v>
      </c>
      <c r="D328" s="46" t="s">
        <v>189</v>
      </c>
      <c r="E328" s="46">
        <v>2</v>
      </c>
      <c r="F328" s="231">
        <v>2700</v>
      </c>
      <c r="G328" s="231">
        <v>2440</v>
      </c>
    </row>
    <row r="329" spans="1:7" ht="14.25">
      <c r="A329" s="162">
        <v>4</v>
      </c>
      <c r="B329" s="137" t="s">
        <v>306</v>
      </c>
      <c r="C329" s="103" t="s">
        <v>190</v>
      </c>
      <c r="D329" s="46" t="s">
        <v>189</v>
      </c>
      <c r="E329" s="46">
        <v>2</v>
      </c>
      <c r="F329" s="231">
        <v>2700</v>
      </c>
      <c r="G329" s="231">
        <v>2440</v>
      </c>
    </row>
    <row r="330" spans="1:7" ht="14.25">
      <c r="A330" s="162">
        <v>5</v>
      </c>
      <c r="B330" s="163" t="s">
        <v>162</v>
      </c>
      <c r="C330" s="103" t="s">
        <v>190</v>
      </c>
      <c r="D330" s="46" t="s">
        <v>189</v>
      </c>
      <c r="E330" s="46">
        <v>2</v>
      </c>
      <c r="F330" s="231">
        <v>3400</v>
      </c>
      <c r="G330" s="231">
        <f>F330*0.9</f>
        <v>3060</v>
      </c>
    </row>
    <row r="331" spans="1:7" ht="36">
      <c r="A331" s="162">
        <v>6</v>
      </c>
      <c r="B331" s="163" t="s">
        <v>163</v>
      </c>
      <c r="C331" s="103" t="s">
        <v>190</v>
      </c>
      <c r="D331" s="46" t="s">
        <v>189</v>
      </c>
      <c r="E331" s="46">
        <v>2</v>
      </c>
      <c r="F331" s="231">
        <v>3000</v>
      </c>
      <c r="G331" s="231">
        <f>F331*0.9</f>
        <v>2700</v>
      </c>
    </row>
    <row r="332" spans="1:7" ht="14.25">
      <c r="A332" s="162">
        <v>7</v>
      </c>
      <c r="B332" s="163" t="s">
        <v>164</v>
      </c>
      <c r="C332" s="103" t="s">
        <v>190</v>
      </c>
      <c r="D332" s="46" t="s">
        <v>189</v>
      </c>
      <c r="E332" s="46">
        <v>2</v>
      </c>
      <c r="F332" s="231">
        <v>8440</v>
      </c>
      <c r="G332" s="231">
        <v>7600</v>
      </c>
    </row>
    <row r="333" spans="1:7" ht="14.25">
      <c r="A333" s="162">
        <v>8</v>
      </c>
      <c r="B333" s="137" t="s">
        <v>388</v>
      </c>
      <c r="C333" s="103" t="s">
        <v>190</v>
      </c>
      <c r="D333" s="46" t="s">
        <v>189</v>
      </c>
      <c r="E333" s="46">
        <v>2</v>
      </c>
      <c r="F333" s="231">
        <v>2360</v>
      </c>
      <c r="G333" s="231">
        <v>2120</v>
      </c>
    </row>
    <row r="334" spans="1:7" ht="14.25">
      <c r="A334" s="162">
        <v>9</v>
      </c>
      <c r="B334" s="86" t="s">
        <v>160</v>
      </c>
      <c r="C334" s="103" t="s">
        <v>190</v>
      </c>
      <c r="D334" s="46" t="s">
        <v>189</v>
      </c>
      <c r="E334" s="46">
        <v>2</v>
      </c>
      <c r="F334" s="231">
        <v>2700</v>
      </c>
      <c r="G334" s="231">
        <v>2440</v>
      </c>
    </row>
    <row r="335" spans="1:7" ht="14.25">
      <c r="A335" s="45"/>
      <c r="B335" s="76"/>
      <c r="C335" s="77"/>
      <c r="D335" s="484" t="s">
        <v>202</v>
      </c>
      <c r="E335" s="485"/>
      <c r="F335" s="233">
        <f>SUM(F326:F334)</f>
        <v>30020</v>
      </c>
      <c r="G335" s="233">
        <f>SUM(G326:G334)</f>
        <v>27040</v>
      </c>
    </row>
    <row r="336" spans="1:7" ht="14.25">
      <c r="A336" s="45"/>
      <c r="B336" s="76"/>
      <c r="C336" s="77"/>
      <c r="D336" s="475" t="s">
        <v>184</v>
      </c>
      <c r="E336" s="476"/>
      <c r="F336" s="229">
        <v>400</v>
      </c>
      <c r="G336" s="229">
        <v>400</v>
      </c>
    </row>
    <row r="337" spans="1:7" ht="14.25">
      <c r="A337" s="45"/>
      <c r="B337" s="76"/>
      <c r="C337" s="77"/>
      <c r="D337" s="470" t="s">
        <v>202</v>
      </c>
      <c r="E337" s="471"/>
      <c r="F337" s="234">
        <f>F336+F335</f>
        <v>30420</v>
      </c>
      <c r="G337" s="234">
        <f>G336+G335</f>
        <v>27440</v>
      </c>
    </row>
    <row r="342" spans="1:7" ht="18" thickBot="1">
      <c r="A342" s="486" t="s">
        <v>451</v>
      </c>
      <c r="B342" s="486"/>
      <c r="C342" s="486"/>
      <c r="D342" s="486"/>
      <c r="E342" s="486"/>
      <c r="F342" s="486"/>
      <c r="G342" s="486"/>
    </row>
    <row r="343" spans="1:7" ht="57.75" thickBot="1">
      <c r="A343" s="169" t="s">
        <v>76</v>
      </c>
      <c r="B343" s="170" t="s">
        <v>75</v>
      </c>
      <c r="C343" s="50" t="s">
        <v>74</v>
      </c>
      <c r="D343" s="51" t="s">
        <v>212</v>
      </c>
      <c r="E343" s="51" t="s">
        <v>244</v>
      </c>
      <c r="F343" s="52" t="s">
        <v>198</v>
      </c>
      <c r="G343" s="53" t="s">
        <v>414</v>
      </c>
    </row>
    <row r="344" spans="1:7" ht="14.25">
      <c r="A344" s="171">
        <v>1</v>
      </c>
      <c r="B344" s="174" t="s">
        <v>72</v>
      </c>
      <c r="C344" s="26" t="s">
        <v>190</v>
      </c>
      <c r="D344" s="26" t="s">
        <v>189</v>
      </c>
      <c r="E344" s="172">
        <v>2</v>
      </c>
      <c r="F344" s="277">
        <v>700</v>
      </c>
      <c r="G344" s="277">
        <v>540</v>
      </c>
    </row>
    <row r="345" spans="1:7" ht="14.25">
      <c r="A345" s="180">
        <v>2</v>
      </c>
      <c r="B345" s="174" t="s">
        <v>71</v>
      </c>
      <c r="C345" s="26" t="s">
        <v>190</v>
      </c>
      <c r="D345" s="26" t="s">
        <v>189</v>
      </c>
      <c r="E345" s="172">
        <v>2</v>
      </c>
      <c r="F345" s="277">
        <v>700</v>
      </c>
      <c r="G345" s="277">
        <v>540</v>
      </c>
    </row>
    <row r="346" spans="1:7" ht="14.25">
      <c r="A346" s="180">
        <v>3</v>
      </c>
      <c r="B346" s="27" t="s">
        <v>112</v>
      </c>
      <c r="C346" s="26" t="s">
        <v>190</v>
      </c>
      <c r="D346" s="26" t="s">
        <v>189</v>
      </c>
      <c r="E346" s="172">
        <v>2</v>
      </c>
      <c r="F346" s="277">
        <v>700</v>
      </c>
      <c r="G346" s="277">
        <v>540</v>
      </c>
    </row>
    <row r="347" spans="1:7" ht="14.25">
      <c r="A347" s="180">
        <v>4</v>
      </c>
      <c r="B347" s="27" t="s">
        <v>70</v>
      </c>
      <c r="C347" s="26" t="s">
        <v>190</v>
      </c>
      <c r="D347" s="26" t="s">
        <v>189</v>
      </c>
      <c r="E347" s="172">
        <v>2</v>
      </c>
      <c r="F347" s="277">
        <v>700</v>
      </c>
      <c r="G347" s="277">
        <v>540</v>
      </c>
    </row>
    <row r="348" spans="1:7" ht="14.25">
      <c r="A348" s="180">
        <v>5</v>
      </c>
      <c r="B348" s="27" t="s">
        <v>114</v>
      </c>
      <c r="C348" s="26" t="s">
        <v>190</v>
      </c>
      <c r="D348" s="26" t="s">
        <v>189</v>
      </c>
      <c r="E348" s="172">
        <v>2</v>
      </c>
      <c r="F348" s="277">
        <v>700</v>
      </c>
      <c r="G348" s="277">
        <v>540</v>
      </c>
    </row>
    <row r="349" spans="1:7" ht="14.25">
      <c r="A349" s="180">
        <v>6</v>
      </c>
      <c r="B349" s="27" t="s">
        <v>52</v>
      </c>
      <c r="C349" s="26" t="s">
        <v>190</v>
      </c>
      <c r="D349" s="26" t="s">
        <v>189</v>
      </c>
      <c r="E349" s="172">
        <v>2</v>
      </c>
      <c r="F349" s="277">
        <v>700</v>
      </c>
      <c r="G349" s="277">
        <v>540</v>
      </c>
    </row>
    <row r="350" spans="1:7" ht="14.25">
      <c r="A350" s="180">
        <v>7</v>
      </c>
      <c r="B350" s="27" t="s">
        <v>115</v>
      </c>
      <c r="C350" s="26" t="s">
        <v>190</v>
      </c>
      <c r="D350" s="26" t="s">
        <v>189</v>
      </c>
      <c r="E350" s="172">
        <v>2</v>
      </c>
      <c r="F350" s="277">
        <v>700</v>
      </c>
      <c r="G350" s="277">
        <v>540</v>
      </c>
    </row>
    <row r="351" spans="1:7" ht="14.25">
      <c r="A351" s="180">
        <v>8</v>
      </c>
      <c r="B351" s="27" t="s">
        <v>116</v>
      </c>
      <c r="C351" s="26" t="s">
        <v>190</v>
      </c>
      <c r="D351" s="26" t="s">
        <v>189</v>
      </c>
      <c r="E351" s="172">
        <v>2</v>
      </c>
      <c r="F351" s="277">
        <v>700</v>
      </c>
      <c r="G351" s="277">
        <v>540</v>
      </c>
    </row>
    <row r="352" spans="1:7" ht="14.25">
      <c r="A352" s="180">
        <v>9</v>
      </c>
      <c r="B352" s="27" t="s">
        <v>118</v>
      </c>
      <c r="C352" s="26" t="s">
        <v>190</v>
      </c>
      <c r="D352" s="26" t="s">
        <v>189</v>
      </c>
      <c r="E352" s="172">
        <v>2</v>
      </c>
      <c r="F352" s="277">
        <v>700</v>
      </c>
      <c r="G352" s="277">
        <v>540</v>
      </c>
    </row>
    <row r="353" spans="1:7" ht="14.25">
      <c r="A353" s="180">
        <v>10</v>
      </c>
      <c r="B353" s="27" t="s">
        <v>119</v>
      </c>
      <c r="C353" s="30" t="s">
        <v>313</v>
      </c>
      <c r="D353" s="26" t="s">
        <v>189</v>
      </c>
      <c r="E353" s="172">
        <v>2</v>
      </c>
      <c r="F353" s="277">
        <v>1600</v>
      </c>
      <c r="G353" s="277">
        <v>1140</v>
      </c>
    </row>
    <row r="354" spans="1:7" ht="14.25">
      <c r="A354" s="180">
        <v>11</v>
      </c>
      <c r="B354" s="27" t="s">
        <v>175</v>
      </c>
      <c r="C354" s="26" t="s">
        <v>190</v>
      </c>
      <c r="D354" s="26" t="s">
        <v>189</v>
      </c>
      <c r="E354" s="21">
        <v>2</v>
      </c>
      <c r="F354" s="277">
        <v>700</v>
      </c>
      <c r="G354" s="277">
        <v>540</v>
      </c>
    </row>
    <row r="355" spans="1:7" ht="14.25">
      <c r="A355" s="180">
        <v>12</v>
      </c>
      <c r="B355" s="27" t="s">
        <v>120</v>
      </c>
      <c r="C355" s="26" t="s">
        <v>190</v>
      </c>
      <c r="D355" s="26" t="s">
        <v>189</v>
      </c>
      <c r="E355" s="176">
        <v>2</v>
      </c>
      <c r="F355" s="277">
        <v>700</v>
      </c>
      <c r="G355" s="277">
        <v>540</v>
      </c>
    </row>
    <row r="356" spans="1:7" ht="14.25">
      <c r="A356" s="180">
        <v>13</v>
      </c>
      <c r="B356" s="27" t="s">
        <v>299</v>
      </c>
      <c r="C356" s="26" t="s">
        <v>190</v>
      </c>
      <c r="D356" s="26" t="s">
        <v>189</v>
      </c>
      <c r="E356" s="176">
        <v>2</v>
      </c>
      <c r="F356" s="277">
        <v>920</v>
      </c>
      <c r="G356" s="277">
        <v>820</v>
      </c>
    </row>
    <row r="357" spans="1:7" ht="14.25">
      <c r="A357" s="180">
        <v>14</v>
      </c>
      <c r="B357" s="27" t="s">
        <v>298</v>
      </c>
      <c r="C357" s="26" t="s">
        <v>190</v>
      </c>
      <c r="D357" s="26" t="s">
        <v>189</v>
      </c>
      <c r="E357" s="176">
        <v>2</v>
      </c>
      <c r="F357" s="277">
        <v>1000</v>
      </c>
      <c r="G357" s="277">
        <f>F357*0.9</f>
        <v>900</v>
      </c>
    </row>
    <row r="358" spans="1:7" ht="14.25">
      <c r="A358" s="180">
        <v>15</v>
      </c>
      <c r="B358" s="27" t="s">
        <v>139</v>
      </c>
      <c r="C358" s="26" t="s">
        <v>190</v>
      </c>
      <c r="D358" s="26" t="s">
        <v>189</v>
      </c>
      <c r="E358" s="176">
        <v>2</v>
      </c>
      <c r="F358" s="277">
        <v>1740</v>
      </c>
      <c r="G358" s="277">
        <v>1500</v>
      </c>
    </row>
    <row r="359" spans="1:7" ht="14.25">
      <c r="A359" s="180">
        <v>16</v>
      </c>
      <c r="B359" s="27" t="s">
        <v>302</v>
      </c>
      <c r="C359" s="26" t="s">
        <v>190</v>
      </c>
      <c r="D359" s="26" t="s">
        <v>189</v>
      </c>
      <c r="E359" s="176">
        <v>2</v>
      </c>
      <c r="F359" s="277">
        <v>1980</v>
      </c>
      <c r="G359" s="277">
        <v>1780</v>
      </c>
    </row>
    <row r="360" spans="1:7" ht="24">
      <c r="A360" s="180">
        <v>17</v>
      </c>
      <c r="B360" s="27" t="s">
        <v>144</v>
      </c>
      <c r="C360" s="26" t="s">
        <v>190</v>
      </c>
      <c r="D360" s="26" t="s">
        <v>189</v>
      </c>
      <c r="E360" s="176">
        <v>2</v>
      </c>
      <c r="F360" s="277">
        <v>2200</v>
      </c>
      <c r="G360" s="277">
        <f>F360*0.9</f>
        <v>1980</v>
      </c>
    </row>
    <row r="361" spans="1:7" ht="14.25">
      <c r="A361" s="180">
        <v>18</v>
      </c>
      <c r="B361" s="27" t="s">
        <v>145</v>
      </c>
      <c r="C361" s="26" t="s">
        <v>190</v>
      </c>
      <c r="D361" s="26" t="s">
        <v>189</v>
      </c>
      <c r="E361" s="176">
        <v>2</v>
      </c>
      <c r="F361" s="277">
        <v>1960</v>
      </c>
      <c r="G361" s="277">
        <v>1800</v>
      </c>
    </row>
    <row r="362" spans="1:7" ht="14.25">
      <c r="A362" s="180">
        <v>19</v>
      </c>
      <c r="B362" s="27" t="s">
        <v>146</v>
      </c>
      <c r="C362" s="26" t="s">
        <v>190</v>
      </c>
      <c r="D362" s="26" t="s">
        <v>189</v>
      </c>
      <c r="E362" s="176">
        <v>2</v>
      </c>
      <c r="F362" s="277">
        <v>1960</v>
      </c>
      <c r="G362" s="277">
        <v>1800</v>
      </c>
    </row>
    <row r="363" spans="1:7" ht="14.25">
      <c r="A363" s="180">
        <v>20</v>
      </c>
      <c r="B363" s="27" t="s">
        <v>48</v>
      </c>
      <c r="C363" s="26" t="s">
        <v>190</v>
      </c>
      <c r="D363" s="26" t="s">
        <v>189</v>
      </c>
      <c r="E363" s="176">
        <v>2</v>
      </c>
      <c r="F363" s="277">
        <v>1960</v>
      </c>
      <c r="G363" s="277">
        <v>1800</v>
      </c>
    </row>
    <row r="364" spans="1:7" ht="14.25">
      <c r="A364" s="180">
        <v>21</v>
      </c>
      <c r="B364" s="40" t="s">
        <v>47</v>
      </c>
      <c r="C364" s="26" t="s">
        <v>190</v>
      </c>
      <c r="D364" s="26" t="s">
        <v>189</v>
      </c>
      <c r="E364" s="176">
        <v>2</v>
      </c>
      <c r="F364" s="277">
        <v>1960</v>
      </c>
      <c r="G364" s="277">
        <v>1800</v>
      </c>
    </row>
    <row r="365" spans="1:7" ht="14.25">
      <c r="A365" s="180">
        <v>22</v>
      </c>
      <c r="B365" s="27" t="s">
        <v>45</v>
      </c>
      <c r="C365" s="26" t="s">
        <v>190</v>
      </c>
      <c r="D365" s="26" t="s">
        <v>189</v>
      </c>
      <c r="E365" s="176">
        <v>2</v>
      </c>
      <c r="F365" s="277">
        <v>1960</v>
      </c>
      <c r="G365" s="277">
        <v>1800</v>
      </c>
    </row>
    <row r="366" spans="1:7" ht="14.25">
      <c r="A366" s="180">
        <v>23</v>
      </c>
      <c r="B366" s="27" t="s">
        <v>89</v>
      </c>
      <c r="C366" s="26" t="s">
        <v>190</v>
      </c>
      <c r="D366" s="26" t="s">
        <v>189</v>
      </c>
      <c r="E366" s="176">
        <v>2</v>
      </c>
      <c r="F366" s="277">
        <v>2300</v>
      </c>
      <c r="G366" s="277">
        <v>2080</v>
      </c>
    </row>
    <row r="367" spans="1:7" ht="14.25">
      <c r="A367" s="180">
        <v>24</v>
      </c>
      <c r="B367" s="28" t="s">
        <v>453</v>
      </c>
      <c r="C367" s="176"/>
      <c r="D367" s="176"/>
      <c r="E367" s="176"/>
      <c r="F367" s="277">
        <v>0</v>
      </c>
      <c r="G367" s="277">
        <v>0</v>
      </c>
    </row>
    <row r="368" spans="1:7" ht="14.25">
      <c r="A368" s="173"/>
      <c r="B368" s="173"/>
      <c r="C368" s="173"/>
      <c r="D368" s="484" t="s">
        <v>202</v>
      </c>
      <c r="E368" s="485"/>
      <c r="F368" s="269">
        <f>SUM(F344:F367)</f>
        <v>29240</v>
      </c>
      <c r="G368" s="269">
        <f>SUM(G344:G367)</f>
        <v>25140</v>
      </c>
    </row>
    <row r="369" spans="1:7" ht="14.25">
      <c r="A369" s="173"/>
      <c r="B369" s="173"/>
      <c r="C369" s="173"/>
      <c r="D369" s="475" t="s">
        <v>184</v>
      </c>
      <c r="E369" s="476"/>
      <c r="F369" s="229">
        <v>400</v>
      </c>
      <c r="G369" s="229">
        <v>400</v>
      </c>
    </row>
    <row r="370" spans="1:7" ht="14.25">
      <c r="A370" s="173"/>
      <c r="B370" s="173"/>
      <c r="C370" s="173"/>
      <c r="D370" s="470" t="s">
        <v>202</v>
      </c>
      <c r="E370" s="471"/>
      <c r="F370" s="271">
        <f>SUM(F368:F369)</f>
        <v>29640</v>
      </c>
      <c r="G370" s="271">
        <f>SUM(G368:G369)</f>
        <v>25540</v>
      </c>
    </row>
    <row r="372" spans="1:7" ht="18" thickBot="1">
      <c r="A372" s="486" t="s">
        <v>955</v>
      </c>
      <c r="B372" s="486"/>
      <c r="C372" s="486"/>
      <c r="D372" s="486"/>
      <c r="E372" s="486"/>
      <c r="F372" s="486"/>
      <c r="G372" s="486"/>
    </row>
    <row r="373" spans="1:7" ht="57.75" thickBot="1">
      <c r="A373" s="237" t="s">
        <v>76</v>
      </c>
      <c r="B373" s="237" t="s">
        <v>419</v>
      </c>
      <c r="C373" s="237" t="s">
        <v>74</v>
      </c>
      <c r="D373" s="51" t="s">
        <v>212</v>
      </c>
      <c r="E373" s="51" t="s">
        <v>244</v>
      </c>
      <c r="F373" s="52" t="s">
        <v>198</v>
      </c>
      <c r="G373" s="53" t="s">
        <v>414</v>
      </c>
    </row>
    <row r="374" spans="1:7" ht="30">
      <c r="A374" s="179">
        <v>1</v>
      </c>
      <c r="B374" s="258" t="s">
        <v>989</v>
      </c>
      <c r="C374" s="31" t="s">
        <v>326</v>
      </c>
      <c r="D374" s="31" t="s">
        <v>189</v>
      </c>
      <c r="E374" s="207" t="s">
        <v>956</v>
      </c>
      <c r="F374" s="233">
        <v>760</v>
      </c>
      <c r="G374" s="233">
        <v>420</v>
      </c>
    </row>
    <row r="375" spans="1:7" ht="45">
      <c r="A375" s="179">
        <v>2</v>
      </c>
      <c r="B375" s="258" t="s">
        <v>990</v>
      </c>
      <c r="C375" s="31" t="s">
        <v>326</v>
      </c>
      <c r="D375" s="31" t="s">
        <v>189</v>
      </c>
      <c r="E375" s="207" t="s">
        <v>956</v>
      </c>
      <c r="F375" s="233">
        <v>760</v>
      </c>
      <c r="G375" s="233">
        <v>420</v>
      </c>
    </row>
    <row r="376" spans="1:7" ht="30">
      <c r="A376" s="179">
        <v>3</v>
      </c>
      <c r="B376" s="258" t="s">
        <v>991</v>
      </c>
      <c r="C376" s="31" t="s">
        <v>326</v>
      </c>
      <c r="D376" s="31" t="s">
        <v>189</v>
      </c>
      <c r="E376" s="207" t="s">
        <v>956</v>
      </c>
      <c r="F376" s="233">
        <v>760</v>
      </c>
      <c r="G376" s="233">
        <v>420</v>
      </c>
    </row>
    <row r="377" spans="1:7" ht="75">
      <c r="A377" s="179">
        <v>4</v>
      </c>
      <c r="B377" s="258" t="s">
        <v>992</v>
      </c>
      <c r="C377" s="31" t="s">
        <v>326</v>
      </c>
      <c r="D377" s="31" t="s">
        <v>189</v>
      </c>
      <c r="E377" s="207" t="s">
        <v>956</v>
      </c>
      <c r="F377" s="233">
        <v>760</v>
      </c>
      <c r="G377" s="233">
        <v>420</v>
      </c>
    </row>
    <row r="378" spans="1:7">
      <c r="A378" s="179"/>
      <c r="D378" s="239" t="s">
        <v>202</v>
      </c>
      <c r="E378" s="240"/>
      <c r="F378" s="233">
        <f>SUM(F374:F377)</f>
        <v>3040</v>
      </c>
      <c r="G378" s="233">
        <f>SUM(G374:G377)</f>
        <v>1680</v>
      </c>
    </row>
    <row r="379" spans="1:7" ht="14.25">
      <c r="A379" s="179"/>
      <c r="B379" s="28"/>
      <c r="C379" s="31"/>
      <c r="D379" s="475" t="s">
        <v>184</v>
      </c>
      <c r="E379" s="476"/>
      <c r="F379" s="229">
        <v>400</v>
      </c>
      <c r="G379" s="229">
        <v>400</v>
      </c>
    </row>
    <row r="380" spans="1:7" ht="14.25">
      <c r="A380" s="238"/>
      <c r="B380" s="15"/>
      <c r="C380" s="166"/>
      <c r="D380" s="470" t="s">
        <v>202</v>
      </c>
      <c r="E380" s="471"/>
      <c r="F380" s="234">
        <f>SUM(F378:F379)</f>
        <v>3440</v>
      </c>
      <c r="G380" s="234">
        <f>SUM(G378:G379)</f>
        <v>2080</v>
      </c>
    </row>
    <row r="381" spans="1:7">
      <c r="A381" s="241"/>
      <c r="B381" s="15"/>
      <c r="C381" s="166"/>
    </row>
    <row r="382" spans="1:7" ht="17.25" customHeight="1" thickBot="1">
      <c r="A382" s="241"/>
      <c r="B382" s="517" t="s">
        <v>995</v>
      </c>
      <c r="C382" s="517"/>
      <c r="D382" s="517"/>
      <c r="E382" s="517"/>
      <c r="F382" s="517"/>
      <c r="G382" s="517"/>
    </row>
    <row r="383" spans="1:7" ht="57.75" thickBot="1">
      <c r="B383" s="237" t="s">
        <v>419</v>
      </c>
      <c r="C383" s="237" t="s">
        <v>74</v>
      </c>
      <c r="D383" s="51" t="s">
        <v>212</v>
      </c>
      <c r="E383" s="51" t="s">
        <v>244</v>
      </c>
      <c r="F383" s="52" t="s">
        <v>198</v>
      </c>
      <c r="G383" s="53" t="s">
        <v>414</v>
      </c>
    </row>
    <row r="384" spans="1:7" ht="28.5">
      <c r="B384" s="42" t="s">
        <v>108</v>
      </c>
      <c r="C384" s="42" t="s">
        <v>314</v>
      </c>
      <c r="D384" s="41" t="s">
        <v>189</v>
      </c>
      <c r="E384" s="41">
        <v>1</v>
      </c>
      <c r="F384" s="267">
        <v>800</v>
      </c>
      <c r="G384" s="281">
        <v>720</v>
      </c>
    </row>
    <row r="385" spans="2:7" ht="16.5">
      <c r="B385" s="28" t="s">
        <v>72</v>
      </c>
      <c r="C385" s="31" t="s">
        <v>190</v>
      </c>
      <c r="D385" s="31" t="s">
        <v>189</v>
      </c>
      <c r="E385" s="31">
        <v>2</v>
      </c>
      <c r="F385" s="277">
        <v>700</v>
      </c>
      <c r="G385" s="282">
        <v>540</v>
      </c>
    </row>
    <row r="386" spans="2:7" ht="16.5">
      <c r="B386" s="28" t="s">
        <v>71</v>
      </c>
      <c r="C386" s="31" t="s">
        <v>190</v>
      </c>
      <c r="D386" s="31" t="s">
        <v>189</v>
      </c>
      <c r="E386" s="31">
        <v>2</v>
      </c>
      <c r="F386" s="277">
        <v>700</v>
      </c>
      <c r="G386" s="282">
        <v>540</v>
      </c>
    </row>
    <row r="387" spans="2:7" ht="16.5">
      <c r="B387" s="28" t="s">
        <v>68</v>
      </c>
      <c r="C387" s="31" t="s">
        <v>190</v>
      </c>
      <c r="D387" s="31" t="s">
        <v>189</v>
      </c>
      <c r="E387" s="31">
        <v>2</v>
      </c>
      <c r="F387" s="268">
        <v>1600</v>
      </c>
      <c r="G387" s="283">
        <v>1080</v>
      </c>
    </row>
    <row r="388" spans="2:7" ht="16.5">
      <c r="B388" s="28" t="s">
        <v>114</v>
      </c>
      <c r="C388" s="31" t="s">
        <v>190</v>
      </c>
      <c r="D388" s="31" t="s">
        <v>189</v>
      </c>
      <c r="E388" s="31">
        <v>2</v>
      </c>
      <c r="F388" s="277">
        <v>700</v>
      </c>
      <c r="G388" s="282">
        <v>540</v>
      </c>
    </row>
    <row r="389" spans="2:7" ht="16.5">
      <c r="B389" s="28" t="s">
        <v>115</v>
      </c>
      <c r="C389" s="31" t="s">
        <v>190</v>
      </c>
      <c r="D389" s="31" t="s">
        <v>189</v>
      </c>
      <c r="E389" s="31">
        <v>2</v>
      </c>
      <c r="F389" s="277">
        <v>700</v>
      </c>
      <c r="G389" s="282">
        <v>540</v>
      </c>
    </row>
    <row r="390" spans="2:7">
      <c r="B390" s="28" t="s">
        <v>116</v>
      </c>
      <c r="C390" s="31" t="s">
        <v>190</v>
      </c>
      <c r="D390" s="31" t="s">
        <v>189</v>
      </c>
      <c r="E390" s="31">
        <v>2</v>
      </c>
      <c r="F390" s="267">
        <v>700</v>
      </c>
      <c r="G390" s="269">
        <v>540</v>
      </c>
    </row>
    <row r="391" spans="2:7">
      <c r="B391" s="28" t="s">
        <v>176</v>
      </c>
      <c r="C391" s="31" t="s">
        <v>190</v>
      </c>
      <c r="D391" s="31" t="s">
        <v>189</v>
      </c>
      <c r="E391" s="31">
        <v>2</v>
      </c>
      <c r="F391" s="267">
        <v>700</v>
      </c>
      <c r="G391" s="277">
        <v>540</v>
      </c>
    </row>
    <row r="392" spans="2:7">
      <c r="B392" s="28" t="s">
        <v>51</v>
      </c>
      <c r="C392" s="31" t="s">
        <v>190</v>
      </c>
      <c r="D392" s="31" t="s">
        <v>189</v>
      </c>
      <c r="E392" s="31">
        <v>2</v>
      </c>
      <c r="F392" s="267">
        <v>700</v>
      </c>
      <c r="G392" s="277">
        <v>540</v>
      </c>
    </row>
    <row r="393" spans="2:7">
      <c r="B393" s="28" t="s">
        <v>118</v>
      </c>
      <c r="C393" s="31" t="s">
        <v>190</v>
      </c>
      <c r="D393" s="31" t="s">
        <v>189</v>
      </c>
      <c r="E393" s="31">
        <v>2</v>
      </c>
      <c r="F393" s="277">
        <v>700</v>
      </c>
      <c r="G393" s="277">
        <v>540</v>
      </c>
    </row>
    <row r="394" spans="2:7">
      <c r="B394" s="28" t="s">
        <v>120</v>
      </c>
      <c r="C394" s="31" t="s">
        <v>190</v>
      </c>
      <c r="D394" s="31" t="s">
        <v>189</v>
      </c>
      <c r="E394" s="31">
        <v>2</v>
      </c>
      <c r="F394" s="267">
        <v>700</v>
      </c>
      <c r="G394" s="277">
        <v>540</v>
      </c>
    </row>
    <row r="395" spans="2:7">
      <c r="B395" s="28" t="s">
        <v>123</v>
      </c>
      <c r="C395" s="31" t="s">
        <v>190</v>
      </c>
      <c r="D395" s="31" t="s">
        <v>189</v>
      </c>
      <c r="E395" s="31">
        <v>2</v>
      </c>
      <c r="F395" s="267">
        <v>1400</v>
      </c>
      <c r="G395" s="277">
        <v>1260</v>
      </c>
    </row>
    <row r="396" spans="2:7" ht="16.5">
      <c r="B396" s="28" t="s">
        <v>45</v>
      </c>
      <c r="C396" s="31" t="s">
        <v>190</v>
      </c>
      <c r="D396" s="31" t="s">
        <v>189</v>
      </c>
      <c r="E396" s="31">
        <v>2</v>
      </c>
      <c r="F396" s="270">
        <v>1960</v>
      </c>
      <c r="G396" s="269">
        <v>1800</v>
      </c>
    </row>
    <row r="397" spans="2:7" ht="15.75" thickBot="1">
      <c r="B397" s="28" t="s">
        <v>43</v>
      </c>
      <c r="C397" s="31" t="s">
        <v>190</v>
      </c>
      <c r="D397" s="31" t="s">
        <v>189</v>
      </c>
      <c r="E397" s="31">
        <v>2</v>
      </c>
      <c r="F397" s="284">
        <v>2860</v>
      </c>
      <c r="G397" s="284">
        <v>2580</v>
      </c>
    </row>
    <row r="398" spans="2:7">
      <c r="B398" s="518"/>
      <c r="C398" s="519"/>
      <c r="D398" s="259" t="s">
        <v>202</v>
      </c>
      <c r="E398" s="260"/>
      <c r="F398" s="269">
        <f>SUM(F384:F397)</f>
        <v>14920</v>
      </c>
      <c r="G398" s="271">
        <f>SUM(G384:G397)</f>
        <v>12300</v>
      </c>
    </row>
    <row r="399" spans="2:7">
      <c r="B399" s="520"/>
      <c r="C399" s="521"/>
      <c r="D399" s="475" t="s">
        <v>184</v>
      </c>
      <c r="E399" s="476"/>
      <c r="F399" s="229">
        <v>400</v>
      </c>
      <c r="G399" s="229">
        <v>400</v>
      </c>
    </row>
    <row r="400" spans="2:7">
      <c r="B400" s="522"/>
      <c r="C400" s="523"/>
      <c r="D400" s="470" t="s">
        <v>202</v>
      </c>
      <c r="E400" s="471"/>
      <c r="F400" s="271">
        <f>F398+F399</f>
        <v>15320</v>
      </c>
      <c r="G400" s="271">
        <f>G398+G399</f>
        <v>12700</v>
      </c>
    </row>
    <row r="403" spans="1:7" ht="18" thickBot="1">
      <c r="A403" s="474" t="s">
        <v>1067</v>
      </c>
      <c r="B403" s="474"/>
      <c r="C403" s="474"/>
      <c r="D403" s="474"/>
      <c r="E403" s="474"/>
      <c r="F403" s="474"/>
      <c r="G403" s="474"/>
    </row>
    <row r="404" spans="1:7" ht="57.75" thickBot="1">
      <c r="A404" s="326" t="s">
        <v>76</v>
      </c>
      <c r="B404" s="237" t="s">
        <v>419</v>
      </c>
      <c r="C404" s="237" t="s">
        <v>74</v>
      </c>
      <c r="D404" s="51" t="s">
        <v>212</v>
      </c>
      <c r="E404" s="51" t="s">
        <v>244</v>
      </c>
      <c r="F404" s="52" t="s">
        <v>198</v>
      </c>
      <c r="G404" s="53" t="s">
        <v>414</v>
      </c>
    </row>
    <row r="405" spans="1:7" ht="28.5">
      <c r="A405" s="327">
        <v>1</v>
      </c>
      <c r="B405" s="264" t="s">
        <v>108</v>
      </c>
      <c r="C405" s="42" t="s">
        <v>314</v>
      </c>
      <c r="D405" s="31" t="s">
        <v>189</v>
      </c>
      <c r="E405" s="328">
        <v>1</v>
      </c>
      <c r="F405" s="329">
        <v>800</v>
      </c>
      <c r="G405" s="330">
        <v>720</v>
      </c>
    </row>
    <row r="406" spans="1:7" ht="14.25">
      <c r="A406" s="327">
        <v>2</v>
      </c>
      <c r="B406" s="264" t="s">
        <v>58</v>
      </c>
      <c r="C406" s="31" t="s">
        <v>190</v>
      </c>
      <c r="D406" s="31" t="s">
        <v>189</v>
      </c>
      <c r="E406" s="328">
        <v>2</v>
      </c>
      <c r="F406" s="331">
        <v>1500</v>
      </c>
      <c r="G406" s="332">
        <v>1180</v>
      </c>
    </row>
    <row r="407" spans="1:7" ht="14.25">
      <c r="A407" s="327">
        <v>3</v>
      </c>
      <c r="B407" s="264" t="s">
        <v>57</v>
      </c>
      <c r="C407" s="31" t="s">
        <v>190</v>
      </c>
      <c r="D407" s="31" t="s">
        <v>189</v>
      </c>
      <c r="E407" s="328">
        <v>2</v>
      </c>
      <c r="F407" s="331">
        <v>1500</v>
      </c>
      <c r="G407" s="332">
        <v>1180</v>
      </c>
    </row>
    <row r="408" spans="1:7" ht="14.25">
      <c r="A408" s="327">
        <v>4</v>
      </c>
      <c r="B408" s="264" t="s">
        <v>56</v>
      </c>
      <c r="C408" s="31" t="s">
        <v>190</v>
      </c>
      <c r="D408" s="31" t="s">
        <v>189</v>
      </c>
      <c r="E408" s="328">
        <v>2</v>
      </c>
      <c r="F408" s="331">
        <v>1500</v>
      </c>
      <c r="G408" s="332">
        <v>1180</v>
      </c>
    </row>
    <row r="409" spans="1:7" ht="14.25">
      <c r="A409" s="327">
        <v>5</v>
      </c>
      <c r="B409" s="264" t="s">
        <v>55</v>
      </c>
      <c r="C409" s="31" t="s">
        <v>190</v>
      </c>
      <c r="D409" s="31" t="s">
        <v>189</v>
      </c>
      <c r="E409" s="328">
        <v>2</v>
      </c>
      <c r="F409" s="331">
        <v>2000</v>
      </c>
      <c r="G409" s="332">
        <v>1800</v>
      </c>
    </row>
    <row r="410" spans="1:7" ht="14.25">
      <c r="A410" s="327">
        <v>6</v>
      </c>
      <c r="B410" s="264" t="s">
        <v>1068</v>
      </c>
      <c r="C410" s="31" t="s">
        <v>190</v>
      </c>
      <c r="D410" s="31" t="s">
        <v>189</v>
      </c>
      <c r="E410" s="328">
        <v>2</v>
      </c>
      <c r="F410" s="331">
        <v>1700</v>
      </c>
      <c r="G410" s="332">
        <v>1540</v>
      </c>
    </row>
    <row r="411" spans="1:7" ht="14.25">
      <c r="A411" s="327">
        <v>7</v>
      </c>
      <c r="B411" s="264" t="s">
        <v>1069</v>
      </c>
      <c r="C411" s="31" t="s">
        <v>190</v>
      </c>
      <c r="D411" s="31" t="s">
        <v>189</v>
      </c>
      <c r="E411" s="328">
        <v>2</v>
      </c>
      <c r="F411" s="331">
        <v>1700</v>
      </c>
      <c r="G411" s="332">
        <v>1540</v>
      </c>
    </row>
    <row r="412" spans="1:7" ht="42.75">
      <c r="A412" s="327">
        <v>8</v>
      </c>
      <c r="B412" s="333" t="s">
        <v>1070</v>
      </c>
      <c r="C412" s="42" t="s">
        <v>314</v>
      </c>
      <c r="D412" s="31" t="s">
        <v>189</v>
      </c>
      <c r="E412" s="334">
        <v>4</v>
      </c>
      <c r="F412" s="335">
        <v>17900</v>
      </c>
      <c r="G412" s="336">
        <v>17000</v>
      </c>
    </row>
    <row r="413" spans="1:7" ht="14.25">
      <c r="A413" s="337"/>
      <c r="B413" s="338"/>
      <c r="C413" s="339"/>
      <c r="D413" s="303" t="s">
        <v>202</v>
      </c>
      <c r="E413" s="304"/>
      <c r="F413" s="335">
        <v>28600</v>
      </c>
      <c r="G413" s="336">
        <v>26140</v>
      </c>
    </row>
    <row r="414" spans="1:7" ht="14.25">
      <c r="A414" s="337"/>
      <c r="B414" s="338"/>
      <c r="C414" s="339"/>
      <c r="D414" s="475" t="s">
        <v>184</v>
      </c>
      <c r="E414" s="476"/>
      <c r="F414" s="280">
        <v>400</v>
      </c>
      <c r="G414" s="280">
        <v>400</v>
      </c>
    </row>
    <row r="415" spans="1:7" ht="14.25">
      <c r="A415" s="337"/>
      <c r="B415" s="338"/>
      <c r="C415" s="339"/>
      <c r="D415" s="470" t="s">
        <v>202</v>
      </c>
      <c r="E415" s="471"/>
      <c r="F415" s="340">
        <v>29000</v>
      </c>
      <c r="G415" s="341">
        <v>26540</v>
      </c>
    </row>
    <row r="416" spans="1:7" ht="12.75">
      <c r="A416" s="477"/>
      <c r="B416" s="477"/>
      <c r="C416" s="477"/>
      <c r="D416" s="478"/>
      <c r="E416" s="478"/>
      <c r="F416" s="479"/>
      <c r="G416" s="342"/>
    </row>
    <row r="417" spans="1:7" ht="18" thickBot="1">
      <c r="A417" s="474" t="s">
        <v>1071</v>
      </c>
      <c r="B417" s="474"/>
      <c r="C417" s="474"/>
      <c r="D417" s="474"/>
      <c r="E417" s="474"/>
      <c r="F417" s="474"/>
      <c r="G417" s="474"/>
    </row>
    <row r="418" spans="1:7" ht="57.75" thickBot="1">
      <c r="A418" s="326" t="s">
        <v>76</v>
      </c>
      <c r="B418" s="237" t="s">
        <v>419</v>
      </c>
      <c r="C418" s="237" t="s">
        <v>74</v>
      </c>
      <c r="D418" s="51" t="s">
        <v>212</v>
      </c>
      <c r="E418" s="51" t="s">
        <v>244</v>
      </c>
      <c r="F418" s="52" t="s">
        <v>198</v>
      </c>
      <c r="G418" s="53" t="s">
        <v>414</v>
      </c>
    </row>
    <row r="419" spans="1:7" ht="28.5">
      <c r="A419" s="327">
        <v>1</v>
      </c>
      <c r="B419" s="264" t="s">
        <v>108</v>
      </c>
      <c r="C419" s="42" t="s">
        <v>314</v>
      </c>
      <c r="D419" s="31" t="s">
        <v>189</v>
      </c>
      <c r="E419" s="328">
        <v>1</v>
      </c>
      <c r="F419" s="329">
        <v>800</v>
      </c>
      <c r="G419" s="330">
        <v>720</v>
      </c>
    </row>
    <row r="420" spans="1:7" ht="14.25">
      <c r="A420" s="327">
        <v>2</v>
      </c>
      <c r="B420" s="264" t="s">
        <v>58</v>
      </c>
      <c r="C420" s="31" t="s">
        <v>190</v>
      </c>
      <c r="D420" s="31" t="s">
        <v>189</v>
      </c>
      <c r="E420" s="328">
        <v>2</v>
      </c>
      <c r="F420" s="331">
        <v>1500</v>
      </c>
      <c r="G420" s="332">
        <v>1180</v>
      </c>
    </row>
    <row r="421" spans="1:7" ht="14.25">
      <c r="A421" s="327">
        <v>3</v>
      </c>
      <c r="B421" s="264" t="s">
        <v>57</v>
      </c>
      <c r="C421" s="31" t="s">
        <v>190</v>
      </c>
      <c r="D421" s="31" t="s">
        <v>189</v>
      </c>
      <c r="E421" s="328">
        <v>2</v>
      </c>
      <c r="F421" s="331">
        <v>1500</v>
      </c>
      <c r="G421" s="332">
        <v>1180</v>
      </c>
    </row>
    <row r="422" spans="1:7" ht="14.25">
      <c r="A422" s="327">
        <v>4</v>
      </c>
      <c r="B422" s="264" t="s">
        <v>56</v>
      </c>
      <c r="C422" s="31" t="s">
        <v>190</v>
      </c>
      <c r="D422" s="31" t="s">
        <v>189</v>
      </c>
      <c r="E422" s="328">
        <v>2</v>
      </c>
      <c r="F422" s="331">
        <v>1500</v>
      </c>
      <c r="G422" s="332">
        <v>1180</v>
      </c>
    </row>
    <row r="423" spans="1:7" ht="14.25">
      <c r="A423" s="327">
        <v>5</v>
      </c>
      <c r="B423" s="264" t="s">
        <v>55</v>
      </c>
      <c r="C423" s="31" t="s">
        <v>190</v>
      </c>
      <c r="D423" s="31" t="s">
        <v>189</v>
      </c>
      <c r="E423" s="328">
        <v>2</v>
      </c>
      <c r="F423" s="331">
        <v>2000</v>
      </c>
      <c r="G423" s="332">
        <v>1800</v>
      </c>
    </row>
    <row r="424" spans="1:7" ht="14.25">
      <c r="A424" s="337"/>
      <c r="B424" s="338"/>
      <c r="C424" s="339"/>
      <c r="D424" s="303" t="s">
        <v>202</v>
      </c>
      <c r="E424" s="304"/>
      <c r="F424" s="335">
        <v>7300</v>
      </c>
      <c r="G424" s="336">
        <v>6060</v>
      </c>
    </row>
    <row r="425" spans="1:7" ht="14.25">
      <c r="A425" s="337"/>
      <c r="B425" s="338"/>
      <c r="C425" s="339"/>
      <c r="D425" s="475" t="s">
        <v>184</v>
      </c>
      <c r="E425" s="476"/>
      <c r="F425" s="280">
        <v>400</v>
      </c>
      <c r="G425" s="280">
        <v>400</v>
      </c>
    </row>
    <row r="426" spans="1:7" ht="14.25">
      <c r="A426" s="337"/>
      <c r="B426" s="338"/>
      <c r="C426" s="339"/>
      <c r="D426" s="470" t="s">
        <v>202</v>
      </c>
      <c r="E426" s="471"/>
      <c r="F426" s="340">
        <v>7700</v>
      </c>
      <c r="G426" s="341">
        <v>6460</v>
      </c>
    </row>
    <row r="427" spans="1:7" ht="14.25">
      <c r="A427" s="337"/>
      <c r="B427" s="338"/>
      <c r="C427" s="339"/>
      <c r="D427" s="343"/>
      <c r="E427" s="343"/>
      <c r="F427" s="344"/>
      <c r="G427" s="345"/>
    </row>
    <row r="428" spans="1:7" ht="18" thickBot="1">
      <c r="A428" s="474" t="s">
        <v>1072</v>
      </c>
      <c r="B428" s="474"/>
      <c r="C428" s="474"/>
      <c r="D428" s="474"/>
      <c r="E428" s="474"/>
      <c r="F428" s="474"/>
      <c r="G428" s="474"/>
    </row>
    <row r="429" spans="1:7" ht="57.75" thickBot="1">
      <c r="A429" s="326" t="s">
        <v>76</v>
      </c>
      <c r="B429" s="237" t="s">
        <v>419</v>
      </c>
      <c r="C429" s="237" t="s">
        <v>74</v>
      </c>
      <c r="D429" s="51" t="s">
        <v>212</v>
      </c>
      <c r="E429" s="51" t="s">
        <v>244</v>
      </c>
      <c r="F429" s="52" t="s">
        <v>198</v>
      </c>
      <c r="G429" s="53" t="s">
        <v>414</v>
      </c>
    </row>
    <row r="430" spans="1:7" ht="28.5">
      <c r="A430" s="327">
        <v>1</v>
      </c>
      <c r="B430" s="264" t="s">
        <v>108</v>
      </c>
      <c r="C430" s="42" t="s">
        <v>314</v>
      </c>
      <c r="D430" s="31" t="s">
        <v>189</v>
      </c>
      <c r="E430" s="328">
        <v>1</v>
      </c>
      <c r="F430" s="329">
        <v>800</v>
      </c>
      <c r="G430" s="330">
        <v>720</v>
      </c>
    </row>
    <row r="431" spans="1:7" ht="42.75">
      <c r="A431" s="327">
        <v>2</v>
      </c>
      <c r="B431" s="333" t="s">
        <v>1070</v>
      </c>
      <c r="C431" s="42" t="s">
        <v>314</v>
      </c>
      <c r="D431" s="31" t="s">
        <v>189</v>
      </c>
      <c r="E431" s="334" t="s">
        <v>1058</v>
      </c>
      <c r="F431" s="335" t="s">
        <v>1059</v>
      </c>
      <c r="G431" s="336">
        <v>17000</v>
      </c>
    </row>
    <row r="432" spans="1:7" ht="14.25">
      <c r="A432" s="337"/>
      <c r="B432" s="338"/>
      <c r="C432" s="339"/>
      <c r="D432" s="303" t="s">
        <v>202</v>
      </c>
      <c r="E432" s="304"/>
      <c r="F432" s="335">
        <v>18700</v>
      </c>
      <c r="G432" s="336">
        <v>17720</v>
      </c>
    </row>
    <row r="433" spans="1:7" ht="14.25">
      <c r="A433" s="337"/>
      <c r="B433" s="338"/>
      <c r="C433" s="339"/>
      <c r="D433" s="475" t="s">
        <v>184</v>
      </c>
      <c r="E433" s="476"/>
      <c r="F433" s="280">
        <v>400</v>
      </c>
      <c r="G433" s="280">
        <v>400</v>
      </c>
    </row>
    <row r="434" spans="1:7" ht="14.25">
      <c r="A434" s="337"/>
      <c r="B434" s="338"/>
      <c r="C434" s="339"/>
      <c r="D434" s="470" t="s">
        <v>202</v>
      </c>
      <c r="E434" s="471"/>
      <c r="F434" s="340">
        <v>19100</v>
      </c>
      <c r="G434" s="341">
        <v>18120</v>
      </c>
    </row>
    <row r="435" spans="1:7">
      <c r="A435" s="346"/>
      <c r="B435" s="347"/>
      <c r="C435" s="346"/>
      <c r="D435" s="346"/>
      <c r="E435" s="346"/>
      <c r="F435" s="348"/>
      <c r="G435" s="348"/>
    </row>
    <row r="436" spans="1:7">
      <c r="A436" s="346"/>
      <c r="B436" s="347"/>
      <c r="C436" s="346"/>
      <c r="D436" s="346"/>
      <c r="E436" s="346"/>
      <c r="F436" s="348"/>
      <c r="G436" s="348"/>
    </row>
    <row r="437" spans="1:7" ht="18" thickBot="1">
      <c r="A437" s="464" t="s">
        <v>1073</v>
      </c>
      <c r="B437" s="465"/>
      <c r="C437" s="465"/>
      <c r="D437" s="465"/>
      <c r="E437" s="465"/>
      <c r="F437" s="465"/>
      <c r="G437" s="480"/>
    </row>
    <row r="438" spans="1:7" ht="57.75" thickBot="1">
      <c r="A438" s="326" t="s">
        <v>76</v>
      </c>
      <c r="B438" s="237" t="s">
        <v>419</v>
      </c>
      <c r="C438" s="237" t="s">
        <v>74</v>
      </c>
      <c r="D438" s="51" t="s">
        <v>212</v>
      </c>
      <c r="E438" s="51" t="s">
        <v>244</v>
      </c>
      <c r="F438" s="52" t="s">
        <v>198</v>
      </c>
      <c r="G438" s="53" t="s">
        <v>414</v>
      </c>
    </row>
    <row r="439" spans="1:7" ht="28.5">
      <c r="A439" s="265">
        <v>1</v>
      </c>
      <c r="B439" s="264" t="s">
        <v>108</v>
      </c>
      <c r="C439" s="42" t="s">
        <v>314</v>
      </c>
      <c r="D439" s="265" t="s">
        <v>189</v>
      </c>
      <c r="E439" s="265">
        <v>1</v>
      </c>
      <c r="F439" s="278">
        <v>800</v>
      </c>
      <c r="G439" s="329">
        <v>720</v>
      </c>
    </row>
    <row r="440" spans="1:7" ht="14.25">
      <c r="A440" s="265">
        <v>2</v>
      </c>
      <c r="B440" s="312" t="s">
        <v>114</v>
      </c>
      <c r="C440" s="265" t="s">
        <v>190</v>
      </c>
      <c r="D440" s="265" t="s">
        <v>189</v>
      </c>
      <c r="E440" s="265">
        <v>2</v>
      </c>
      <c r="F440" s="278">
        <v>700</v>
      </c>
      <c r="G440" s="349">
        <v>540</v>
      </c>
    </row>
    <row r="441" spans="1:7" ht="14.25">
      <c r="A441" s="265">
        <v>3</v>
      </c>
      <c r="B441" s="312" t="s">
        <v>238</v>
      </c>
      <c r="C441" s="265" t="s">
        <v>190</v>
      </c>
      <c r="D441" s="265" t="s">
        <v>189</v>
      </c>
      <c r="E441" s="265">
        <v>2</v>
      </c>
      <c r="F441" s="278">
        <v>700</v>
      </c>
      <c r="G441" s="349">
        <v>540</v>
      </c>
    </row>
    <row r="442" spans="1:7" ht="14.25">
      <c r="A442" s="265">
        <v>4</v>
      </c>
      <c r="B442" s="312" t="s">
        <v>1060</v>
      </c>
      <c r="C442" s="265" t="s">
        <v>190</v>
      </c>
      <c r="D442" s="265" t="s">
        <v>189</v>
      </c>
      <c r="E442" s="265">
        <v>2</v>
      </c>
      <c r="F442" s="278">
        <v>700</v>
      </c>
      <c r="G442" s="349">
        <v>540</v>
      </c>
    </row>
    <row r="443" spans="1:7" ht="14.25">
      <c r="A443" s="265">
        <v>5</v>
      </c>
      <c r="B443" s="312" t="s">
        <v>51</v>
      </c>
      <c r="C443" s="265" t="s">
        <v>190</v>
      </c>
      <c r="D443" s="265" t="s">
        <v>189</v>
      </c>
      <c r="E443" s="265">
        <v>2</v>
      </c>
      <c r="F443" s="278">
        <v>700</v>
      </c>
      <c r="G443" s="349">
        <v>540</v>
      </c>
    </row>
    <row r="444" spans="1:7" ht="14.25">
      <c r="A444" s="265">
        <v>6</v>
      </c>
      <c r="B444" s="312" t="s">
        <v>118</v>
      </c>
      <c r="C444" s="265" t="s">
        <v>190</v>
      </c>
      <c r="D444" s="265" t="s">
        <v>189</v>
      </c>
      <c r="E444" s="265">
        <v>2</v>
      </c>
      <c r="F444" s="278">
        <v>700</v>
      </c>
      <c r="G444" s="349">
        <v>540</v>
      </c>
    </row>
    <row r="445" spans="1:7" ht="14.25">
      <c r="A445" s="265">
        <v>7</v>
      </c>
      <c r="B445" s="314" t="s">
        <v>214</v>
      </c>
      <c r="C445" s="265" t="s">
        <v>215</v>
      </c>
      <c r="D445" s="265" t="s">
        <v>192</v>
      </c>
      <c r="E445" s="265">
        <v>1</v>
      </c>
      <c r="F445" s="278">
        <v>700</v>
      </c>
      <c r="G445" s="349">
        <v>640</v>
      </c>
    </row>
    <row r="446" spans="1:7" ht="14.25">
      <c r="A446" s="265">
        <v>8</v>
      </c>
      <c r="B446" s="350" t="s">
        <v>1019</v>
      </c>
      <c r="C446" s="318" t="s">
        <v>318</v>
      </c>
      <c r="D446" s="318" t="s">
        <v>189</v>
      </c>
      <c r="E446" s="318">
        <v>1</v>
      </c>
      <c r="F446" s="319">
        <v>1100</v>
      </c>
      <c r="G446" s="349">
        <v>900</v>
      </c>
    </row>
    <row r="447" spans="1:7" ht="14.25">
      <c r="A447" s="265">
        <v>9</v>
      </c>
      <c r="B447" s="312" t="s">
        <v>45</v>
      </c>
      <c r="C447" s="265" t="s">
        <v>190</v>
      </c>
      <c r="D447" s="318" t="s">
        <v>189</v>
      </c>
      <c r="E447" s="265">
        <v>2</v>
      </c>
      <c r="F447" s="351">
        <v>1960</v>
      </c>
      <c r="G447" s="349">
        <v>1800</v>
      </c>
    </row>
    <row r="448" spans="1:7" ht="71.25">
      <c r="A448" s="265">
        <v>10</v>
      </c>
      <c r="B448" s="312" t="s">
        <v>304</v>
      </c>
      <c r="C448" s="265" t="s">
        <v>190</v>
      </c>
      <c r="D448" s="318" t="s">
        <v>189</v>
      </c>
      <c r="E448" s="265">
        <v>2</v>
      </c>
      <c r="F448" s="351">
        <v>3500</v>
      </c>
      <c r="G448" s="349">
        <v>3300</v>
      </c>
    </row>
    <row r="449" spans="1:7" ht="14.25">
      <c r="A449" s="265">
        <v>11</v>
      </c>
      <c r="B449" s="312" t="s">
        <v>154</v>
      </c>
      <c r="C449" s="265" t="s">
        <v>190</v>
      </c>
      <c r="D449" s="318" t="s">
        <v>189</v>
      </c>
      <c r="E449" s="290" t="s">
        <v>11</v>
      </c>
      <c r="F449" s="351">
        <v>5500</v>
      </c>
      <c r="G449" s="349">
        <v>5100</v>
      </c>
    </row>
    <row r="450" spans="1:7" ht="28.5">
      <c r="A450" s="265">
        <v>12</v>
      </c>
      <c r="B450" s="28" t="s">
        <v>376</v>
      </c>
      <c r="C450" s="265" t="s">
        <v>190</v>
      </c>
      <c r="D450" s="265" t="s">
        <v>192</v>
      </c>
      <c r="E450" s="265">
        <v>2</v>
      </c>
      <c r="F450" s="351">
        <v>2900</v>
      </c>
      <c r="G450" s="329">
        <v>2620</v>
      </c>
    </row>
    <row r="451" spans="1:7" ht="14.25">
      <c r="A451" s="265">
        <v>13</v>
      </c>
      <c r="B451" s="28" t="s">
        <v>377</v>
      </c>
      <c r="C451" s="265" t="s">
        <v>190</v>
      </c>
      <c r="D451" s="265" t="s">
        <v>192</v>
      </c>
      <c r="E451" s="265">
        <v>2</v>
      </c>
      <c r="F451" s="351">
        <v>3200</v>
      </c>
      <c r="G451" s="329">
        <v>2880</v>
      </c>
    </row>
    <row r="452" spans="1:7" ht="28.5">
      <c r="A452" s="265">
        <v>14</v>
      </c>
      <c r="B452" s="28" t="s">
        <v>169</v>
      </c>
      <c r="C452" s="265" t="s">
        <v>190</v>
      </c>
      <c r="D452" s="265" t="s">
        <v>189</v>
      </c>
      <c r="E452" s="265">
        <v>2</v>
      </c>
      <c r="F452" s="351">
        <v>2260</v>
      </c>
      <c r="G452" s="329">
        <v>2060</v>
      </c>
    </row>
    <row r="453" spans="1:7" ht="28.5">
      <c r="A453" s="265">
        <v>15</v>
      </c>
      <c r="B453" s="28" t="s">
        <v>172</v>
      </c>
      <c r="C453" s="265" t="s">
        <v>190</v>
      </c>
      <c r="D453" s="265" t="s">
        <v>189</v>
      </c>
      <c r="E453" s="265">
        <v>2</v>
      </c>
      <c r="F453" s="351">
        <v>2260</v>
      </c>
      <c r="G453" s="329">
        <v>2060</v>
      </c>
    </row>
    <row r="454" spans="1:7" ht="28.5">
      <c r="A454" s="265">
        <v>16</v>
      </c>
      <c r="B454" s="28" t="s">
        <v>173</v>
      </c>
      <c r="C454" s="265" t="s">
        <v>190</v>
      </c>
      <c r="D454" s="265" t="s">
        <v>189</v>
      </c>
      <c r="E454" s="265">
        <v>2</v>
      </c>
      <c r="F454" s="351">
        <v>2260</v>
      </c>
      <c r="G454" s="329">
        <v>2060</v>
      </c>
    </row>
    <row r="455" spans="1:7" ht="28.5">
      <c r="A455" s="265">
        <v>17</v>
      </c>
      <c r="B455" s="28" t="s">
        <v>177</v>
      </c>
      <c r="C455" s="265" t="s">
        <v>190</v>
      </c>
      <c r="D455" s="265" t="s">
        <v>192</v>
      </c>
      <c r="E455" s="265">
        <v>2</v>
      </c>
      <c r="F455" s="351">
        <v>1880</v>
      </c>
      <c r="G455" s="349">
        <v>1780</v>
      </c>
    </row>
    <row r="456" spans="1:7" ht="42.75">
      <c r="A456" s="265">
        <v>18</v>
      </c>
      <c r="B456" s="352" t="s">
        <v>471</v>
      </c>
      <c r="C456" s="353" t="s">
        <v>318</v>
      </c>
      <c r="D456" s="353" t="s">
        <v>192</v>
      </c>
      <c r="E456" s="290" t="s">
        <v>11</v>
      </c>
      <c r="F456" s="351">
        <v>4960</v>
      </c>
      <c r="G456" s="349">
        <v>4660</v>
      </c>
    </row>
    <row r="457" spans="1:7" ht="14.25">
      <c r="A457" s="354"/>
      <c r="B457" s="354"/>
      <c r="C457" s="354"/>
      <c r="D457" s="466" t="s">
        <v>202</v>
      </c>
      <c r="E457" s="467"/>
      <c r="F457" s="355">
        <f>SUM(F439:F456)</f>
        <v>36780</v>
      </c>
      <c r="G457" s="356">
        <f>SUM(G439:G456)</f>
        <v>33280</v>
      </c>
    </row>
    <row r="458" spans="1:7" ht="14.25">
      <c r="A458" s="354"/>
      <c r="B458" s="354"/>
      <c r="C458" s="354"/>
      <c r="D458" s="468" t="s">
        <v>184</v>
      </c>
      <c r="E458" s="469"/>
      <c r="F458" s="357">
        <v>400</v>
      </c>
      <c r="G458" s="319">
        <v>400</v>
      </c>
    </row>
    <row r="459" spans="1:7" ht="14.25">
      <c r="A459" s="354"/>
      <c r="B459" s="354"/>
      <c r="C459" s="354"/>
      <c r="D459" s="468" t="s">
        <v>1086</v>
      </c>
      <c r="E459" s="469"/>
      <c r="F459" s="357">
        <v>140</v>
      </c>
      <c r="G459" s="319">
        <v>140</v>
      </c>
    </row>
    <row r="460" spans="1:7" ht="14.25">
      <c r="A460" s="354"/>
      <c r="B460" s="354"/>
      <c r="C460" s="354"/>
      <c r="D460" s="468" t="s">
        <v>1087</v>
      </c>
      <c r="E460" s="469"/>
      <c r="F460" s="357">
        <v>500</v>
      </c>
      <c r="G460" s="319">
        <v>500</v>
      </c>
    </row>
    <row r="461" spans="1:7" ht="14.25">
      <c r="A461" s="354"/>
      <c r="B461" s="354"/>
      <c r="C461" s="354"/>
      <c r="D461" s="462" t="s">
        <v>202</v>
      </c>
      <c r="E461" s="463"/>
      <c r="F461" s="358">
        <f>SUM(F457:F460)</f>
        <v>37820</v>
      </c>
      <c r="G461" s="358">
        <f>SUM(G457:G460)</f>
        <v>34320</v>
      </c>
    </row>
    <row r="462" spans="1:7" ht="18" thickBot="1">
      <c r="A462" s="472" t="s">
        <v>1074</v>
      </c>
      <c r="B462" s="473"/>
      <c r="C462" s="473"/>
      <c r="D462" s="473"/>
      <c r="E462" s="473"/>
      <c r="F462" s="473"/>
      <c r="G462" s="473"/>
    </row>
    <row r="463" spans="1:7" ht="57.75" thickBot="1">
      <c r="A463" s="326" t="s">
        <v>76</v>
      </c>
      <c r="B463" s="237" t="s">
        <v>419</v>
      </c>
      <c r="C463" s="237" t="s">
        <v>74</v>
      </c>
      <c r="D463" s="51" t="s">
        <v>212</v>
      </c>
      <c r="E463" s="51" t="s">
        <v>244</v>
      </c>
      <c r="F463" s="52" t="s">
        <v>198</v>
      </c>
      <c r="G463" s="53" t="s">
        <v>414</v>
      </c>
    </row>
    <row r="464" spans="1:7" ht="28.5">
      <c r="A464" s="265">
        <v>1</v>
      </c>
      <c r="B464" s="264" t="s">
        <v>108</v>
      </c>
      <c r="C464" s="42" t="s">
        <v>314</v>
      </c>
      <c r="D464" s="265" t="s">
        <v>189</v>
      </c>
      <c r="E464" s="265">
        <v>1</v>
      </c>
      <c r="F464" s="278">
        <v>800</v>
      </c>
      <c r="G464" s="329">
        <v>720</v>
      </c>
    </row>
    <row r="465" spans="1:7" ht="14.25">
      <c r="A465" s="265">
        <v>2</v>
      </c>
      <c r="B465" s="312" t="s">
        <v>114</v>
      </c>
      <c r="C465" s="265" t="s">
        <v>190</v>
      </c>
      <c r="D465" s="265" t="s">
        <v>189</v>
      </c>
      <c r="E465" s="265">
        <v>2</v>
      </c>
      <c r="F465" s="278">
        <v>700</v>
      </c>
      <c r="G465" s="329">
        <v>540</v>
      </c>
    </row>
    <row r="466" spans="1:7" ht="14.25">
      <c r="A466" s="265">
        <v>3</v>
      </c>
      <c r="B466" s="312" t="s">
        <v>238</v>
      </c>
      <c r="C466" s="265" t="s">
        <v>190</v>
      </c>
      <c r="D466" s="265" t="s">
        <v>189</v>
      </c>
      <c r="E466" s="265">
        <v>2</v>
      </c>
      <c r="F466" s="278">
        <v>700</v>
      </c>
      <c r="G466" s="329">
        <v>540</v>
      </c>
    </row>
    <row r="467" spans="1:7" ht="14.25">
      <c r="A467" s="265">
        <v>4</v>
      </c>
      <c r="B467" s="312" t="s">
        <v>1060</v>
      </c>
      <c r="C467" s="265" t="s">
        <v>190</v>
      </c>
      <c r="D467" s="265" t="s">
        <v>189</v>
      </c>
      <c r="E467" s="265">
        <v>2</v>
      </c>
      <c r="F467" s="278">
        <v>700</v>
      </c>
      <c r="G467" s="329">
        <v>540</v>
      </c>
    </row>
    <row r="468" spans="1:7" ht="14.25">
      <c r="A468" s="265">
        <v>5</v>
      </c>
      <c r="B468" s="312" t="s">
        <v>51</v>
      </c>
      <c r="C468" s="265" t="s">
        <v>190</v>
      </c>
      <c r="D468" s="265" t="s">
        <v>189</v>
      </c>
      <c r="E468" s="265">
        <v>2</v>
      </c>
      <c r="F468" s="278">
        <v>700</v>
      </c>
      <c r="G468" s="329">
        <v>540</v>
      </c>
    </row>
    <row r="469" spans="1:7" ht="14.25">
      <c r="A469" s="265">
        <v>6</v>
      </c>
      <c r="B469" s="312" t="s">
        <v>118</v>
      </c>
      <c r="C469" s="265" t="s">
        <v>190</v>
      </c>
      <c r="D469" s="265" t="s">
        <v>189</v>
      </c>
      <c r="E469" s="265">
        <v>2</v>
      </c>
      <c r="F469" s="278">
        <v>700</v>
      </c>
      <c r="G469" s="329">
        <v>540</v>
      </c>
    </row>
    <row r="470" spans="1:7" ht="14.25">
      <c r="A470" s="265">
        <v>7</v>
      </c>
      <c r="B470" s="312" t="s">
        <v>120</v>
      </c>
      <c r="C470" s="265" t="s">
        <v>190</v>
      </c>
      <c r="D470" s="265" t="s">
        <v>189</v>
      </c>
      <c r="E470" s="265">
        <v>2</v>
      </c>
      <c r="F470" s="278">
        <v>700</v>
      </c>
      <c r="G470" s="329">
        <v>540</v>
      </c>
    </row>
    <row r="471" spans="1:7" ht="14.25">
      <c r="A471" s="265">
        <v>8</v>
      </c>
      <c r="B471" s="314" t="s">
        <v>214</v>
      </c>
      <c r="C471" s="265" t="s">
        <v>215</v>
      </c>
      <c r="D471" s="265" t="s">
        <v>192</v>
      </c>
      <c r="E471" s="265">
        <v>1</v>
      </c>
      <c r="F471" s="278">
        <v>700</v>
      </c>
      <c r="G471" s="329">
        <v>640</v>
      </c>
    </row>
    <row r="472" spans="1:7" ht="14.25">
      <c r="A472" s="265">
        <v>9</v>
      </c>
      <c r="B472" s="350" t="s">
        <v>1019</v>
      </c>
      <c r="C472" s="318" t="s">
        <v>318</v>
      </c>
      <c r="D472" s="265" t="s">
        <v>192</v>
      </c>
      <c r="E472" s="318">
        <v>1</v>
      </c>
      <c r="F472" s="319">
        <v>1100</v>
      </c>
      <c r="G472" s="329">
        <v>900</v>
      </c>
    </row>
    <row r="473" spans="1:7" ht="14.25">
      <c r="A473" s="265">
        <v>10</v>
      </c>
      <c r="B473" s="28" t="s">
        <v>139</v>
      </c>
      <c r="C473" s="265" t="s">
        <v>190</v>
      </c>
      <c r="D473" s="265" t="s">
        <v>189</v>
      </c>
      <c r="E473" s="265">
        <v>2</v>
      </c>
      <c r="F473" s="351">
        <v>1740</v>
      </c>
      <c r="G473" s="329">
        <v>1500</v>
      </c>
    </row>
    <row r="474" spans="1:7" ht="14.25">
      <c r="A474" s="265">
        <v>11</v>
      </c>
      <c r="B474" s="312" t="s">
        <v>48</v>
      </c>
      <c r="C474" s="265" t="s">
        <v>190</v>
      </c>
      <c r="D474" s="265" t="s">
        <v>189</v>
      </c>
      <c r="E474" s="265">
        <v>2</v>
      </c>
      <c r="F474" s="351">
        <v>1960</v>
      </c>
      <c r="G474" s="329">
        <v>1800</v>
      </c>
    </row>
    <row r="475" spans="1:7" ht="14.25">
      <c r="A475" s="265">
        <v>12</v>
      </c>
      <c r="B475" s="312" t="s">
        <v>45</v>
      </c>
      <c r="C475" s="265" t="s">
        <v>190</v>
      </c>
      <c r="D475" s="265" t="s">
        <v>189</v>
      </c>
      <c r="E475" s="265">
        <v>2</v>
      </c>
      <c r="F475" s="351">
        <v>1960</v>
      </c>
      <c r="G475" s="329">
        <v>1800</v>
      </c>
    </row>
    <row r="476" spans="1:7" ht="71.25">
      <c r="A476" s="265">
        <v>13</v>
      </c>
      <c r="B476" s="312" t="s">
        <v>304</v>
      </c>
      <c r="C476" s="265" t="s">
        <v>190</v>
      </c>
      <c r="D476" s="265" t="s">
        <v>189</v>
      </c>
      <c r="E476" s="265">
        <v>2</v>
      </c>
      <c r="F476" s="351">
        <v>3500</v>
      </c>
      <c r="G476" s="329">
        <v>3300</v>
      </c>
    </row>
    <row r="477" spans="1:7" ht="14.25">
      <c r="A477" s="265">
        <v>14</v>
      </c>
      <c r="B477" s="312" t="s">
        <v>154</v>
      </c>
      <c r="C477" s="265" t="s">
        <v>190</v>
      </c>
      <c r="D477" s="265" t="s">
        <v>189</v>
      </c>
      <c r="E477" s="290" t="s">
        <v>11</v>
      </c>
      <c r="F477" s="351">
        <v>5500</v>
      </c>
      <c r="G477" s="329">
        <v>5100</v>
      </c>
    </row>
    <row r="478" spans="1:7" ht="28.5">
      <c r="A478" s="265">
        <v>15</v>
      </c>
      <c r="B478" s="28" t="s">
        <v>376</v>
      </c>
      <c r="C478" s="265" t="s">
        <v>190</v>
      </c>
      <c r="D478" s="265" t="s">
        <v>192</v>
      </c>
      <c r="E478" s="265">
        <v>2</v>
      </c>
      <c r="F478" s="351">
        <v>2900</v>
      </c>
      <c r="G478" s="329">
        <v>2620</v>
      </c>
    </row>
    <row r="479" spans="1:7" ht="14.25">
      <c r="A479" s="265">
        <v>16</v>
      </c>
      <c r="B479" s="28" t="s">
        <v>377</v>
      </c>
      <c r="C479" s="265" t="s">
        <v>190</v>
      </c>
      <c r="D479" s="265" t="s">
        <v>192</v>
      </c>
      <c r="E479" s="265">
        <v>2</v>
      </c>
      <c r="F479" s="351">
        <v>3200</v>
      </c>
      <c r="G479" s="329">
        <v>2880</v>
      </c>
    </row>
    <row r="480" spans="1:7" ht="28.5">
      <c r="A480" s="265">
        <v>17</v>
      </c>
      <c r="B480" s="28" t="s">
        <v>169</v>
      </c>
      <c r="C480" s="265" t="s">
        <v>190</v>
      </c>
      <c r="D480" s="265" t="s">
        <v>189</v>
      </c>
      <c r="E480" s="265">
        <v>2</v>
      </c>
      <c r="F480" s="351">
        <v>2260</v>
      </c>
      <c r="G480" s="329">
        <v>2060</v>
      </c>
    </row>
    <row r="481" spans="1:7" ht="28.5">
      <c r="A481" s="265">
        <v>18</v>
      </c>
      <c r="B481" s="28" t="s">
        <v>172</v>
      </c>
      <c r="C481" s="265" t="s">
        <v>190</v>
      </c>
      <c r="D481" s="265" t="s">
        <v>189</v>
      </c>
      <c r="E481" s="265">
        <v>2</v>
      </c>
      <c r="F481" s="351">
        <v>2260</v>
      </c>
      <c r="G481" s="329">
        <v>2060</v>
      </c>
    </row>
    <row r="482" spans="1:7" ht="28.5">
      <c r="A482" s="265">
        <v>19</v>
      </c>
      <c r="B482" s="28" t="s">
        <v>173</v>
      </c>
      <c r="C482" s="265" t="s">
        <v>190</v>
      </c>
      <c r="D482" s="265" t="s">
        <v>189</v>
      </c>
      <c r="E482" s="265">
        <v>2</v>
      </c>
      <c r="F482" s="351">
        <v>2260</v>
      </c>
      <c r="G482" s="329">
        <v>2060</v>
      </c>
    </row>
    <row r="483" spans="1:7" ht="28.5">
      <c r="A483" s="265">
        <v>20</v>
      </c>
      <c r="B483" s="28" t="s">
        <v>177</v>
      </c>
      <c r="C483" s="265" t="s">
        <v>190</v>
      </c>
      <c r="D483" s="265" t="s">
        <v>192</v>
      </c>
      <c r="E483" s="265">
        <v>2</v>
      </c>
      <c r="F483" s="351">
        <v>1880</v>
      </c>
      <c r="G483" s="329">
        <v>1780</v>
      </c>
    </row>
    <row r="484" spans="1:7" ht="42.75">
      <c r="A484" s="265">
        <v>21</v>
      </c>
      <c r="B484" s="352" t="s">
        <v>471</v>
      </c>
      <c r="C484" s="353" t="s">
        <v>318</v>
      </c>
      <c r="D484" s="353" t="s">
        <v>192</v>
      </c>
      <c r="E484" s="290" t="s">
        <v>11</v>
      </c>
      <c r="F484" s="351">
        <v>4960</v>
      </c>
      <c r="G484" s="329">
        <v>4660</v>
      </c>
    </row>
    <row r="485" spans="1:7" ht="42.75">
      <c r="A485" s="307">
        <v>22</v>
      </c>
      <c r="B485" s="352" t="s">
        <v>1080</v>
      </c>
      <c r="C485" s="353" t="s">
        <v>318</v>
      </c>
      <c r="D485" s="353" t="s">
        <v>189</v>
      </c>
      <c r="E485" s="290" t="s">
        <v>11</v>
      </c>
      <c r="F485" s="351">
        <v>4960</v>
      </c>
      <c r="G485" s="329">
        <v>4660</v>
      </c>
    </row>
    <row r="486" spans="1:7" ht="57">
      <c r="A486" s="307">
        <v>23</v>
      </c>
      <c r="B486" s="352" t="s">
        <v>1081</v>
      </c>
      <c r="C486" s="353" t="s">
        <v>318</v>
      </c>
      <c r="D486" s="353" t="s">
        <v>189</v>
      </c>
      <c r="E486" s="290" t="s">
        <v>11</v>
      </c>
      <c r="F486" s="351">
        <v>4960</v>
      </c>
      <c r="G486" s="329">
        <v>4660</v>
      </c>
    </row>
    <row r="487" spans="1:7" ht="57">
      <c r="A487" s="307">
        <v>24</v>
      </c>
      <c r="B487" s="352" t="s">
        <v>481</v>
      </c>
      <c r="C487" s="353" t="s">
        <v>318</v>
      </c>
      <c r="D487" s="353" t="s">
        <v>189</v>
      </c>
      <c r="E487" s="290" t="s">
        <v>11</v>
      </c>
      <c r="F487" s="351">
        <v>6000</v>
      </c>
      <c r="G487" s="329">
        <v>5600</v>
      </c>
    </row>
    <row r="488" spans="1:7" ht="14.25">
      <c r="A488" s="166"/>
      <c r="B488" s="359"/>
      <c r="C488" s="360"/>
      <c r="D488" s="466" t="s">
        <v>202</v>
      </c>
      <c r="E488" s="467"/>
      <c r="F488" s="355">
        <f>SUM(F464:F487)</f>
        <v>57100</v>
      </c>
      <c r="G488" s="356">
        <f>SUM(G464:G487)</f>
        <v>52040</v>
      </c>
    </row>
    <row r="489" spans="1:7" ht="14.25" customHeight="1">
      <c r="A489" s="166"/>
      <c r="B489" s="359"/>
      <c r="C489" s="360"/>
      <c r="D489" s="468" t="s">
        <v>184</v>
      </c>
      <c r="E489" s="469"/>
      <c r="F489" s="357">
        <v>400</v>
      </c>
      <c r="G489" s="319">
        <v>400</v>
      </c>
    </row>
    <row r="490" spans="1:7" ht="14.25" customHeight="1">
      <c r="A490" s="166"/>
      <c r="B490" s="359"/>
      <c r="C490" s="360"/>
      <c r="D490" s="468" t="s">
        <v>1086</v>
      </c>
      <c r="E490" s="469"/>
      <c r="F490" s="357">
        <v>140</v>
      </c>
      <c r="G490" s="319">
        <v>140</v>
      </c>
    </row>
    <row r="491" spans="1:7" ht="14.25" customHeight="1">
      <c r="A491" s="166"/>
      <c r="B491" s="359"/>
      <c r="C491" s="360"/>
      <c r="D491" s="468" t="s">
        <v>1087</v>
      </c>
      <c r="E491" s="469"/>
      <c r="F491" s="357">
        <v>500</v>
      </c>
      <c r="G491" s="319">
        <v>500</v>
      </c>
    </row>
    <row r="492" spans="1:7" ht="14.25">
      <c r="A492" s="166"/>
      <c r="B492" s="359"/>
      <c r="C492" s="360"/>
      <c r="D492" s="462" t="s">
        <v>202</v>
      </c>
      <c r="E492" s="463"/>
      <c r="F492" s="358">
        <f>SUM(F488:F491)</f>
        <v>58140</v>
      </c>
      <c r="G492" s="358">
        <f>SUM(G488:G491)</f>
        <v>53080</v>
      </c>
    </row>
    <row r="493" spans="1:7" ht="18" thickBot="1">
      <c r="A493" s="464" t="s">
        <v>1075</v>
      </c>
      <c r="B493" s="465"/>
      <c r="C493" s="465"/>
      <c r="D493" s="465"/>
      <c r="E493" s="465"/>
      <c r="F493" s="465"/>
      <c r="G493" s="465"/>
    </row>
    <row r="494" spans="1:7" ht="57.75" thickBot="1">
      <c r="A494" s="326" t="s">
        <v>76</v>
      </c>
      <c r="B494" s="237" t="s">
        <v>419</v>
      </c>
      <c r="C494" s="237" t="s">
        <v>74</v>
      </c>
      <c r="D494" s="51" t="s">
        <v>212</v>
      </c>
      <c r="E494" s="51" t="s">
        <v>244</v>
      </c>
      <c r="F494" s="52" t="s">
        <v>198</v>
      </c>
      <c r="G494" s="53" t="s">
        <v>414</v>
      </c>
    </row>
    <row r="495" spans="1:7" ht="28.5">
      <c r="A495" s="307">
        <v>1</v>
      </c>
      <c r="B495" s="264" t="s">
        <v>108</v>
      </c>
      <c r="C495" s="42" t="s">
        <v>314</v>
      </c>
      <c r="D495" s="307" t="s">
        <v>189</v>
      </c>
      <c r="E495" s="307">
        <v>1</v>
      </c>
      <c r="F495" s="357">
        <v>800</v>
      </c>
      <c r="G495" s="361">
        <v>720</v>
      </c>
    </row>
    <row r="496" spans="1:7" ht="14.25">
      <c r="A496" s="307">
        <v>2</v>
      </c>
      <c r="B496" s="312" t="s">
        <v>114</v>
      </c>
      <c r="C496" s="307" t="s">
        <v>190</v>
      </c>
      <c r="D496" s="307" t="s">
        <v>189</v>
      </c>
      <c r="E496" s="307">
        <v>2</v>
      </c>
      <c r="F496" s="357">
        <v>700</v>
      </c>
      <c r="G496" s="361">
        <v>540</v>
      </c>
    </row>
    <row r="497" spans="1:7" ht="14.25">
      <c r="A497" s="307">
        <v>3</v>
      </c>
      <c r="B497" s="312" t="s">
        <v>238</v>
      </c>
      <c r="C497" s="307" t="s">
        <v>190</v>
      </c>
      <c r="D497" s="307" t="s">
        <v>189</v>
      </c>
      <c r="E497" s="307">
        <v>2</v>
      </c>
      <c r="F497" s="357">
        <v>700</v>
      </c>
      <c r="G497" s="361">
        <v>540</v>
      </c>
    </row>
    <row r="498" spans="1:7" ht="14.25">
      <c r="A498" s="307">
        <v>4</v>
      </c>
      <c r="B498" s="312" t="s">
        <v>1060</v>
      </c>
      <c r="C498" s="307" t="s">
        <v>190</v>
      </c>
      <c r="D498" s="307" t="s">
        <v>189</v>
      </c>
      <c r="E498" s="307">
        <v>2</v>
      </c>
      <c r="F498" s="357">
        <v>700</v>
      </c>
      <c r="G498" s="361">
        <v>540</v>
      </c>
    </row>
    <row r="499" spans="1:7" ht="14.25">
      <c r="A499" s="307">
        <v>5</v>
      </c>
      <c r="B499" s="312" t="s">
        <v>51</v>
      </c>
      <c r="C499" s="307" t="s">
        <v>190</v>
      </c>
      <c r="D499" s="307" t="s">
        <v>189</v>
      </c>
      <c r="E499" s="307">
        <v>2</v>
      </c>
      <c r="F499" s="357">
        <v>700</v>
      </c>
      <c r="G499" s="361">
        <v>540</v>
      </c>
    </row>
    <row r="500" spans="1:7" ht="14.25">
      <c r="A500" s="307">
        <v>6</v>
      </c>
      <c r="B500" s="312" t="s">
        <v>118</v>
      </c>
      <c r="C500" s="307" t="s">
        <v>190</v>
      </c>
      <c r="D500" s="307" t="s">
        <v>189</v>
      </c>
      <c r="E500" s="307">
        <v>2</v>
      </c>
      <c r="F500" s="357">
        <v>700</v>
      </c>
      <c r="G500" s="361">
        <v>540</v>
      </c>
    </row>
    <row r="501" spans="1:7" ht="14.25">
      <c r="A501" s="307">
        <v>7</v>
      </c>
      <c r="B501" s="312" t="s">
        <v>120</v>
      </c>
      <c r="C501" s="307" t="s">
        <v>190</v>
      </c>
      <c r="D501" s="307" t="s">
        <v>189</v>
      </c>
      <c r="E501" s="307">
        <v>2</v>
      </c>
      <c r="F501" s="357">
        <v>700</v>
      </c>
      <c r="G501" s="361">
        <v>540</v>
      </c>
    </row>
    <row r="502" spans="1:7" ht="28.5">
      <c r="A502" s="307">
        <v>8</v>
      </c>
      <c r="B502" s="313" t="s">
        <v>1062</v>
      </c>
      <c r="C502" s="307" t="s">
        <v>190</v>
      </c>
      <c r="D502" s="307" t="s">
        <v>189</v>
      </c>
      <c r="E502" s="307">
        <v>2</v>
      </c>
      <c r="F502" s="357">
        <v>5000</v>
      </c>
      <c r="G502" s="361">
        <v>4500</v>
      </c>
    </row>
    <row r="503" spans="1:7" ht="14.25">
      <c r="A503" s="307">
        <v>9</v>
      </c>
      <c r="B503" s="314" t="s">
        <v>214</v>
      </c>
      <c r="C503" s="307" t="s">
        <v>215</v>
      </c>
      <c r="D503" s="307" t="s">
        <v>192</v>
      </c>
      <c r="E503" s="307">
        <v>1</v>
      </c>
      <c r="F503" s="357">
        <v>700</v>
      </c>
      <c r="G503" s="361">
        <v>640</v>
      </c>
    </row>
    <row r="504" spans="1:7" ht="14.25">
      <c r="A504" s="307">
        <v>10</v>
      </c>
      <c r="B504" s="350" t="s">
        <v>1019</v>
      </c>
      <c r="C504" s="318" t="s">
        <v>318</v>
      </c>
      <c r="D504" s="307" t="s">
        <v>192</v>
      </c>
      <c r="E504" s="318">
        <v>1</v>
      </c>
      <c r="F504" s="319">
        <v>1100</v>
      </c>
      <c r="G504" s="361">
        <v>900</v>
      </c>
    </row>
    <row r="505" spans="1:7" ht="14.25">
      <c r="A505" s="307">
        <v>11</v>
      </c>
      <c r="B505" s="28" t="s">
        <v>139</v>
      </c>
      <c r="C505" s="307" t="s">
        <v>190</v>
      </c>
      <c r="D505" s="307" t="s">
        <v>189</v>
      </c>
      <c r="E505" s="307">
        <v>2</v>
      </c>
      <c r="F505" s="362">
        <v>1740</v>
      </c>
      <c r="G505" s="361">
        <v>1500</v>
      </c>
    </row>
    <row r="506" spans="1:7" ht="14.25">
      <c r="A506" s="307">
        <v>12</v>
      </c>
      <c r="B506" s="28" t="s">
        <v>145</v>
      </c>
      <c r="C506" s="307" t="s">
        <v>190</v>
      </c>
      <c r="D506" s="307" t="s">
        <v>189</v>
      </c>
      <c r="E506" s="307">
        <v>2</v>
      </c>
      <c r="F506" s="362">
        <v>1960</v>
      </c>
      <c r="G506" s="361">
        <v>1800</v>
      </c>
    </row>
    <row r="507" spans="1:7" ht="14.25">
      <c r="A507" s="307">
        <v>13</v>
      </c>
      <c r="B507" s="28" t="s">
        <v>146</v>
      </c>
      <c r="C507" s="307" t="s">
        <v>190</v>
      </c>
      <c r="D507" s="307" t="s">
        <v>189</v>
      </c>
      <c r="E507" s="307">
        <v>2</v>
      </c>
      <c r="F507" s="362">
        <v>1960</v>
      </c>
      <c r="G507" s="361">
        <v>1800</v>
      </c>
    </row>
    <row r="508" spans="1:7" ht="14.25">
      <c r="A508" s="307">
        <v>14</v>
      </c>
      <c r="B508" s="28" t="s">
        <v>147</v>
      </c>
      <c r="C508" s="307" t="s">
        <v>190</v>
      </c>
      <c r="D508" s="307" t="s">
        <v>189</v>
      </c>
      <c r="E508" s="307">
        <v>2</v>
      </c>
      <c r="F508" s="362">
        <v>1960</v>
      </c>
      <c r="G508" s="361">
        <v>1800</v>
      </c>
    </row>
    <row r="509" spans="1:7" ht="14.25">
      <c r="A509" s="307">
        <v>15</v>
      </c>
      <c r="B509" s="313" t="s">
        <v>48</v>
      </c>
      <c r="C509" s="307" t="s">
        <v>190</v>
      </c>
      <c r="D509" s="307" t="s">
        <v>189</v>
      </c>
      <c r="E509" s="307">
        <v>2</v>
      </c>
      <c r="F509" s="362">
        <v>1960</v>
      </c>
      <c r="G509" s="361">
        <v>1800</v>
      </c>
    </row>
    <row r="510" spans="1:7" ht="14.25">
      <c r="A510" s="307">
        <v>16</v>
      </c>
      <c r="B510" s="313" t="s">
        <v>45</v>
      </c>
      <c r="C510" s="307" t="s">
        <v>190</v>
      </c>
      <c r="D510" s="307" t="s">
        <v>189</v>
      </c>
      <c r="E510" s="307">
        <v>2</v>
      </c>
      <c r="F510" s="362">
        <v>1960</v>
      </c>
      <c r="G510" s="361">
        <v>1800</v>
      </c>
    </row>
    <row r="511" spans="1:7" ht="71.25">
      <c r="A511" s="307">
        <v>17</v>
      </c>
      <c r="B511" s="312" t="s">
        <v>304</v>
      </c>
      <c r="C511" s="307" t="s">
        <v>190</v>
      </c>
      <c r="D511" s="307" t="s">
        <v>189</v>
      </c>
      <c r="E511" s="307">
        <v>2</v>
      </c>
      <c r="F511" s="362">
        <v>3500</v>
      </c>
      <c r="G511" s="361">
        <v>3300</v>
      </c>
    </row>
    <row r="512" spans="1:7" ht="14.25">
      <c r="A512" s="307">
        <v>18</v>
      </c>
      <c r="B512" s="312" t="s">
        <v>154</v>
      </c>
      <c r="C512" s="307" t="s">
        <v>190</v>
      </c>
      <c r="D512" s="307" t="s">
        <v>189</v>
      </c>
      <c r="E512" s="317" t="s">
        <v>11</v>
      </c>
      <c r="F512" s="362">
        <v>5500</v>
      </c>
      <c r="G512" s="361">
        <v>5100</v>
      </c>
    </row>
    <row r="513" spans="1:7" ht="28.5">
      <c r="A513" s="307">
        <v>19</v>
      </c>
      <c r="B513" s="28" t="s">
        <v>376</v>
      </c>
      <c r="C513" s="307" t="s">
        <v>190</v>
      </c>
      <c r="D513" s="307" t="s">
        <v>192</v>
      </c>
      <c r="E513" s="307">
        <v>2</v>
      </c>
      <c r="F513" s="362">
        <v>2900</v>
      </c>
      <c r="G513" s="361">
        <v>2620</v>
      </c>
    </row>
    <row r="514" spans="1:7" ht="14.25">
      <c r="A514" s="307">
        <v>20</v>
      </c>
      <c r="B514" s="28" t="s">
        <v>377</v>
      </c>
      <c r="C514" s="307" t="s">
        <v>190</v>
      </c>
      <c r="D514" s="307" t="s">
        <v>192</v>
      </c>
      <c r="E514" s="307">
        <v>2</v>
      </c>
      <c r="F514" s="362">
        <v>3200</v>
      </c>
      <c r="G514" s="361">
        <v>2880</v>
      </c>
    </row>
    <row r="515" spans="1:7" ht="28.5">
      <c r="A515" s="307">
        <v>21</v>
      </c>
      <c r="B515" s="28" t="s">
        <v>169</v>
      </c>
      <c r="C515" s="307" t="s">
        <v>190</v>
      </c>
      <c r="D515" s="307" t="s">
        <v>189</v>
      </c>
      <c r="E515" s="307">
        <v>2</v>
      </c>
      <c r="F515" s="362">
        <v>2260</v>
      </c>
      <c r="G515" s="361">
        <v>2060</v>
      </c>
    </row>
    <row r="516" spans="1:7" ht="28.5">
      <c r="A516" s="307">
        <v>22</v>
      </c>
      <c r="B516" s="28" t="s">
        <v>170</v>
      </c>
      <c r="C516" s="307" t="s">
        <v>190</v>
      </c>
      <c r="D516" s="307" t="s">
        <v>192</v>
      </c>
      <c r="E516" s="307">
        <v>2</v>
      </c>
      <c r="F516" s="362">
        <v>2260</v>
      </c>
      <c r="G516" s="361">
        <v>2060</v>
      </c>
    </row>
    <row r="517" spans="1:7" ht="28.5">
      <c r="A517" s="307">
        <v>23</v>
      </c>
      <c r="B517" s="28" t="s">
        <v>1082</v>
      </c>
      <c r="C517" s="307" t="s">
        <v>190</v>
      </c>
      <c r="D517" s="307" t="s">
        <v>192</v>
      </c>
      <c r="E517" s="307">
        <v>2</v>
      </c>
      <c r="F517" s="362">
        <v>2260</v>
      </c>
      <c r="G517" s="361">
        <v>2060</v>
      </c>
    </row>
    <row r="518" spans="1:7" ht="28.5">
      <c r="A518" s="307">
        <v>24</v>
      </c>
      <c r="B518" s="28" t="s">
        <v>172</v>
      </c>
      <c r="C518" s="307" t="s">
        <v>190</v>
      </c>
      <c r="D518" s="307" t="s">
        <v>189</v>
      </c>
      <c r="E518" s="307">
        <v>2</v>
      </c>
      <c r="F518" s="362">
        <v>2260</v>
      </c>
      <c r="G518" s="361">
        <v>2060</v>
      </c>
    </row>
    <row r="519" spans="1:7" ht="28.5">
      <c r="A519" s="307">
        <v>25</v>
      </c>
      <c r="B519" s="28" t="s">
        <v>1083</v>
      </c>
      <c r="C519" s="307" t="s">
        <v>190</v>
      </c>
      <c r="D519" s="307" t="s">
        <v>189</v>
      </c>
      <c r="E519" s="307">
        <v>2</v>
      </c>
      <c r="F519" s="362">
        <v>2260</v>
      </c>
      <c r="G519" s="361">
        <v>2060</v>
      </c>
    </row>
    <row r="520" spans="1:7" ht="28.5">
      <c r="A520" s="307">
        <v>26</v>
      </c>
      <c r="B520" s="28" t="s">
        <v>173</v>
      </c>
      <c r="C520" s="307" t="s">
        <v>190</v>
      </c>
      <c r="D520" s="307" t="s">
        <v>192</v>
      </c>
      <c r="E520" s="307">
        <v>2</v>
      </c>
      <c r="F520" s="362">
        <v>2260</v>
      </c>
      <c r="G520" s="361">
        <v>2060</v>
      </c>
    </row>
    <row r="521" spans="1:7" ht="28.5">
      <c r="A521" s="307">
        <v>27</v>
      </c>
      <c r="B521" s="28" t="s">
        <v>177</v>
      </c>
      <c r="C521" s="307" t="s">
        <v>190</v>
      </c>
      <c r="D521" s="307" t="s">
        <v>192</v>
      </c>
      <c r="E521" s="307">
        <v>2</v>
      </c>
      <c r="F521" s="362">
        <v>1880</v>
      </c>
      <c r="G521" s="361">
        <v>1780</v>
      </c>
    </row>
    <row r="522" spans="1:7" ht="42.75">
      <c r="A522" s="307">
        <v>28</v>
      </c>
      <c r="B522" s="309" t="s">
        <v>471</v>
      </c>
      <c r="C522" s="318" t="s">
        <v>318</v>
      </c>
      <c r="D522" s="307" t="s">
        <v>192</v>
      </c>
      <c r="E522" s="317" t="s">
        <v>11</v>
      </c>
      <c r="F522" s="362">
        <v>4960</v>
      </c>
      <c r="G522" s="361">
        <v>4660</v>
      </c>
    </row>
    <row r="523" spans="1:7" ht="42.75">
      <c r="A523" s="307">
        <v>29</v>
      </c>
      <c r="B523" s="309" t="s">
        <v>1080</v>
      </c>
      <c r="C523" s="318" t="s">
        <v>318</v>
      </c>
      <c r="D523" s="318" t="s">
        <v>189</v>
      </c>
      <c r="E523" s="317" t="s">
        <v>11</v>
      </c>
      <c r="F523" s="362">
        <v>4960</v>
      </c>
      <c r="G523" s="361">
        <v>4660</v>
      </c>
    </row>
    <row r="524" spans="1:7" ht="42.75">
      <c r="A524" s="307">
        <v>30</v>
      </c>
      <c r="B524" s="309" t="s">
        <v>1084</v>
      </c>
      <c r="C524" s="318" t="s">
        <v>318</v>
      </c>
      <c r="D524" s="318" t="s">
        <v>189</v>
      </c>
      <c r="E524" s="317" t="s">
        <v>11</v>
      </c>
      <c r="F524" s="362">
        <v>4960</v>
      </c>
      <c r="G524" s="361">
        <v>4660</v>
      </c>
    </row>
    <row r="525" spans="1:7" ht="57">
      <c r="A525" s="307">
        <v>31</v>
      </c>
      <c r="B525" s="309" t="s">
        <v>1085</v>
      </c>
      <c r="C525" s="318" t="s">
        <v>318</v>
      </c>
      <c r="D525" s="318" t="s">
        <v>189</v>
      </c>
      <c r="E525" s="317" t="s">
        <v>11</v>
      </c>
      <c r="F525" s="362">
        <v>4960</v>
      </c>
      <c r="G525" s="361">
        <v>4660</v>
      </c>
    </row>
    <row r="526" spans="1:7" ht="57">
      <c r="A526" s="307">
        <v>32</v>
      </c>
      <c r="B526" s="352" t="s">
        <v>481</v>
      </c>
      <c r="C526" s="318" t="s">
        <v>318</v>
      </c>
      <c r="D526" s="318" t="s">
        <v>189</v>
      </c>
      <c r="E526" s="317" t="s">
        <v>11</v>
      </c>
      <c r="F526" s="362">
        <v>6000</v>
      </c>
      <c r="G526" s="361">
        <v>5600</v>
      </c>
    </row>
    <row r="527" spans="1:7" ht="28.5">
      <c r="A527" s="307">
        <v>33</v>
      </c>
      <c r="B527" s="363" t="s">
        <v>1012</v>
      </c>
      <c r="C527" s="42" t="s">
        <v>314</v>
      </c>
      <c r="D527" s="307" t="s">
        <v>192</v>
      </c>
      <c r="E527" s="317" t="s">
        <v>11</v>
      </c>
      <c r="F527" s="362">
        <v>9400</v>
      </c>
      <c r="G527" s="361">
        <v>8800</v>
      </c>
    </row>
    <row r="528" spans="1:7" ht="14.25">
      <c r="A528" s="364"/>
      <c r="B528" s="365"/>
      <c r="C528" s="364"/>
      <c r="D528" s="466" t="s">
        <v>202</v>
      </c>
      <c r="E528" s="467"/>
      <c r="F528" s="355">
        <f>SUM(F495:F527)</f>
        <v>89120</v>
      </c>
      <c r="G528" s="356">
        <f>SUM(G495:G527)</f>
        <v>81580</v>
      </c>
    </row>
    <row r="529" spans="1:7" ht="14.25" customHeight="1">
      <c r="A529" s="364"/>
      <c r="B529" s="365"/>
      <c r="C529" s="364"/>
      <c r="D529" s="468" t="s">
        <v>184</v>
      </c>
      <c r="E529" s="469"/>
      <c r="F529" s="357">
        <v>400</v>
      </c>
      <c r="G529" s="319">
        <v>400</v>
      </c>
    </row>
    <row r="530" spans="1:7" ht="14.25" customHeight="1">
      <c r="A530" s="364"/>
      <c r="B530" s="365"/>
      <c r="C530" s="364"/>
      <c r="D530" s="468" t="s">
        <v>1086</v>
      </c>
      <c r="E530" s="469"/>
      <c r="F530" s="357">
        <v>140</v>
      </c>
      <c r="G530" s="319">
        <v>140</v>
      </c>
    </row>
    <row r="531" spans="1:7" ht="14.25" customHeight="1">
      <c r="A531" s="364"/>
      <c r="B531" s="365"/>
      <c r="C531" s="364"/>
      <c r="D531" s="468" t="s">
        <v>1087</v>
      </c>
      <c r="E531" s="469"/>
      <c r="F531" s="357">
        <v>500</v>
      </c>
      <c r="G531" s="319">
        <v>500</v>
      </c>
    </row>
    <row r="532" spans="1:7" ht="14.25">
      <c r="A532" s="364"/>
      <c r="B532" s="365"/>
      <c r="C532" s="364"/>
      <c r="D532" s="462" t="s">
        <v>202</v>
      </c>
      <c r="E532" s="463"/>
      <c r="F532" s="358">
        <f>SUM(F528:F531)</f>
        <v>90160</v>
      </c>
      <c r="G532" s="358">
        <f>SUM(G528:G531)</f>
        <v>82620</v>
      </c>
    </row>
    <row r="533" spans="1:7" ht="18" thickBot="1">
      <c r="A533" s="464" t="s">
        <v>1076</v>
      </c>
      <c r="B533" s="465"/>
      <c r="C533" s="465"/>
      <c r="D533" s="465"/>
      <c r="E533" s="465"/>
      <c r="F533" s="465"/>
      <c r="G533" s="465"/>
    </row>
    <row r="534" spans="1:7" ht="57.75" thickBot="1">
      <c r="A534" s="326" t="s">
        <v>76</v>
      </c>
      <c r="B534" s="237" t="s">
        <v>419</v>
      </c>
      <c r="C534" s="237" t="s">
        <v>74</v>
      </c>
      <c r="D534" s="51" t="s">
        <v>212</v>
      </c>
      <c r="E534" s="51" t="s">
        <v>244</v>
      </c>
      <c r="F534" s="52" t="s">
        <v>198</v>
      </c>
      <c r="G534" s="53" t="s">
        <v>414</v>
      </c>
    </row>
    <row r="535" spans="1:7" ht="28.5">
      <c r="A535" s="265">
        <v>1</v>
      </c>
      <c r="B535" s="312" t="s">
        <v>108</v>
      </c>
      <c r="C535" s="42" t="s">
        <v>314</v>
      </c>
      <c r="D535" s="265" t="s">
        <v>189</v>
      </c>
      <c r="E535" s="265">
        <v>1</v>
      </c>
      <c r="F535" s="267">
        <v>800</v>
      </c>
      <c r="G535" s="329">
        <v>720</v>
      </c>
    </row>
    <row r="536" spans="1:7" ht="14.25">
      <c r="A536" s="265">
        <v>2</v>
      </c>
      <c r="B536" s="312" t="s">
        <v>238</v>
      </c>
      <c r="C536" s="265" t="s">
        <v>190</v>
      </c>
      <c r="D536" s="265" t="s">
        <v>189</v>
      </c>
      <c r="E536" s="265">
        <v>2</v>
      </c>
      <c r="F536" s="267">
        <v>700</v>
      </c>
      <c r="G536" s="329">
        <v>540</v>
      </c>
    </row>
    <row r="537" spans="1:7" ht="14.25">
      <c r="A537" s="265">
        <v>3</v>
      </c>
      <c r="B537" s="312" t="s">
        <v>1060</v>
      </c>
      <c r="C537" s="265" t="s">
        <v>190</v>
      </c>
      <c r="D537" s="265" t="s">
        <v>189</v>
      </c>
      <c r="E537" s="265">
        <v>2</v>
      </c>
      <c r="F537" s="267">
        <v>700</v>
      </c>
      <c r="G537" s="329">
        <v>540</v>
      </c>
    </row>
    <row r="538" spans="1:7" ht="14.25">
      <c r="A538" s="265">
        <v>4</v>
      </c>
      <c r="B538" s="312" t="s">
        <v>51</v>
      </c>
      <c r="C538" s="265" t="s">
        <v>190</v>
      </c>
      <c r="D538" s="265" t="s">
        <v>189</v>
      </c>
      <c r="E538" s="265">
        <v>2</v>
      </c>
      <c r="F538" s="267">
        <v>700</v>
      </c>
      <c r="G538" s="329">
        <v>540</v>
      </c>
    </row>
    <row r="539" spans="1:7" ht="14.25">
      <c r="A539" s="265">
        <v>5</v>
      </c>
      <c r="B539" s="312" t="s">
        <v>118</v>
      </c>
      <c r="C539" s="265" t="s">
        <v>190</v>
      </c>
      <c r="D539" s="265" t="s">
        <v>189</v>
      </c>
      <c r="E539" s="265">
        <v>2</v>
      </c>
      <c r="F539" s="267">
        <v>700</v>
      </c>
      <c r="G539" s="329">
        <v>540</v>
      </c>
    </row>
    <row r="540" spans="1:7" ht="14.25">
      <c r="A540" s="265">
        <v>6</v>
      </c>
      <c r="B540" s="366" t="s">
        <v>1063</v>
      </c>
      <c r="C540" s="265" t="s">
        <v>190</v>
      </c>
      <c r="D540" s="265" t="s">
        <v>189</v>
      </c>
      <c r="E540" s="265">
        <v>2</v>
      </c>
      <c r="F540" s="267">
        <v>2500</v>
      </c>
      <c r="G540" s="329">
        <v>2260</v>
      </c>
    </row>
    <row r="541" spans="1:7" ht="14.25">
      <c r="A541" s="320">
        <v>7</v>
      </c>
      <c r="B541" s="366" t="s">
        <v>454</v>
      </c>
      <c r="C541" s="265" t="s">
        <v>190</v>
      </c>
      <c r="D541" s="265" t="s">
        <v>189</v>
      </c>
      <c r="E541" s="265">
        <v>2</v>
      </c>
      <c r="F541" s="267">
        <v>2500</v>
      </c>
      <c r="G541" s="329">
        <v>2260</v>
      </c>
    </row>
    <row r="542" spans="1:7" ht="14.25">
      <c r="A542" s="320">
        <v>8</v>
      </c>
      <c r="B542" s="314" t="s">
        <v>214</v>
      </c>
      <c r="C542" s="265" t="s">
        <v>215</v>
      </c>
      <c r="D542" s="265" t="s">
        <v>192</v>
      </c>
      <c r="E542" s="265">
        <v>1</v>
      </c>
      <c r="F542" s="267">
        <v>700</v>
      </c>
      <c r="G542" s="329">
        <v>640</v>
      </c>
    </row>
    <row r="543" spans="1:7" ht="14.25">
      <c r="A543" s="265">
        <v>9</v>
      </c>
      <c r="B543" s="350" t="s">
        <v>1019</v>
      </c>
      <c r="C543" s="265" t="s">
        <v>318</v>
      </c>
      <c r="D543" s="265" t="s">
        <v>192</v>
      </c>
      <c r="E543" s="265">
        <v>1</v>
      </c>
      <c r="F543" s="267">
        <v>1000</v>
      </c>
      <c r="G543" s="329">
        <v>800</v>
      </c>
    </row>
    <row r="544" spans="1:7" ht="14.25">
      <c r="A544" s="265">
        <v>10</v>
      </c>
      <c r="B544" s="28" t="s">
        <v>139</v>
      </c>
      <c r="C544" s="265" t="s">
        <v>190</v>
      </c>
      <c r="D544" s="265" t="s">
        <v>189</v>
      </c>
      <c r="E544" s="265">
        <v>2</v>
      </c>
      <c r="F544" s="269">
        <v>1740</v>
      </c>
      <c r="G544" s="329">
        <v>1500</v>
      </c>
    </row>
    <row r="545" spans="1:7" ht="14.25">
      <c r="A545" s="265">
        <v>11</v>
      </c>
      <c r="B545" s="28" t="s">
        <v>145</v>
      </c>
      <c r="C545" s="265" t="s">
        <v>190</v>
      </c>
      <c r="D545" s="265" t="s">
        <v>189</v>
      </c>
      <c r="E545" s="265">
        <v>2</v>
      </c>
      <c r="F545" s="269">
        <v>1960</v>
      </c>
      <c r="G545" s="329">
        <v>1500</v>
      </c>
    </row>
    <row r="546" spans="1:7" ht="14.25">
      <c r="A546" s="265">
        <v>12</v>
      </c>
      <c r="B546" s="28" t="s">
        <v>146</v>
      </c>
      <c r="C546" s="265" t="s">
        <v>190</v>
      </c>
      <c r="D546" s="265" t="s">
        <v>189</v>
      </c>
      <c r="E546" s="265">
        <v>2</v>
      </c>
      <c r="F546" s="269">
        <v>1960</v>
      </c>
      <c r="G546" s="329">
        <v>1500</v>
      </c>
    </row>
    <row r="547" spans="1:7" ht="14.25">
      <c r="A547" s="265">
        <v>13</v>
      </c>
      <c r="B547" s="312" t="s">
        <v>48</v>
      </c>
      <c r="C547" s="265" t="s">
        <v>190</v>
      </c>
      <c r="D547" s="265" t="s">
        <v>189</v>
      </c>
      <c r="E547" s="265">
        <v>2</v>
      </c>
      <c r="F547" s="269">
        <v>1960</v>
      </c>
      <c r="G547" s="329">
        <v>1500</v>
      </c>
    </row>
    <row r="548" spans="1:7" ht="14.25">
      <c r="A548" s="265">
        <v>14</v>
      </c>
      <c r="B548" s="314" t="s">
        <v>47</v>
      </c>
      <c r="C548" s="265" t="s">
        <v>190</v>
      </c>
      <c r="D548" s="265" t="s">
        <v>189</v>
      </c>
      <c r="E548" s="265">
        <v>2</v>
      </c>
      <c r="F548" s="269">
        <v>1960</v>
      </c>
      <c r="G548" s="329">
        <v>1500</v>
      </c>
    </row>
    <row r="549" spans="1:7" ht="14.25">
      <c r="A549" s="265">
        <v>15</v>
      </c>
      <c r="B549" s="312" t="s">
        <v>45</v>
      </c>
      <c r="C549" s="265" t="s">
        <v>190</v>
      </c>
      <c r="D549" s="265" t="s">
        <v>189</v>
      </c>
      <c r="E549" s="265">
        <v>2</v>
      </c>
      <c r="F549" s="269">
        <v>1960</v>
      </c>
      <c r="G549" s="329">
        <v>1500</v>
      </c>
    </row>
    <row r="550" spans="1:7" ht="28.5">
      <c r="A550" s="265">
        <v>16</v>
      </c>
      <c r="B550" s="28" t="s">
        <v>376</v>
      </c>
      <c r="C550" s="265" t="s">
        <v>190</v>
      </c>
      <c r="D550" s="265" t="s">
        <v>192</v>
      </c>
      <c r="E550" s="265">
        <v>2</v>
      </c>
      <c r="F550" s="269">
        <v>2900</v>
      </c>
      <c r="G550" s="329">
        <v>2620</v>
      </c>
    </row>
    <row r="551" spans="1:7" ht="14.25">
      <c r="A551" s="320">
        <v>17</v>
      </c>
      <c r="B551" s="28" t="s">
        <v>377</v>
      </c>
      <c r="C551" s="265" t="s">
        <v>190</v>
      </c>
      <c r="D551" s="265" t="s">
        <v>192</v>
      </c>
      <c r="E551" s="265">
        <v>2</v>
      </c>
      <c r="F551" s="269">
        <v>3200</v>
      </c>
      <c r="G551" s="329">
        <v>2880</v>
      </c>
    </row>
    <row r="552" spans="1:7" ht="28.5">
      <c r="A552" s="320">
        <v>18</v>
      </c>
      <c r="B552" s="28" t="s">
        <v>169</v>
      </c>
      <c r="C552" s="265" t="s">
        <v>190</v>
      </c>
      <c r="D552" s="265" t="s">
        <v>192</v>
      </c>
      <c r="E552" s="265">
        <v>2</v>
      </c>
      <c r="F552" s="269">
        <v>2260</v>
      </c>
      <c r="G552" s="329">
        <v>2060</v>
      </c>
    </row>
    <row r="553" spans="1:7" ht="28.5">
      <c r="A553" s="320">
        <v>19</v>
      </c>
      <c r="B553" s="28" t="s">
        <v>170</v>
      </c>
      <c r="C553" s="265" t="s">
        <v>190</v>
      </c>
      <c r="D553" s="265" t="s">
        <v>189</v>
      </c>
      <c r="E553" s="265">
        <v>2</v>
      </c>
      <c r="F553" s="269">
        <v>2260</v>
      </c>
      <c r="G553" s="329">
        <v>2060</v>
      </c>
    </row>
    <row r="554" spans="1:7" ht="28.5">
      <c r="A554" s="320">
        <v>20</v>
      </c>
      <c r="B554" s="28" t="s">
        <v>1082</v>
      </c>
      <c r="C554" s="265" t="s">
        <v>190</v>
      </c>
      <c r="D554" s="265" t="s">
        <v>192</v>
      </c>
      <c r="E554" s="265">
        <v>2</v>
      </c>
      <c r="F554" s="269">
        <v>2260</v>
      </c>
      <c r="G554" s="329">
        <v>2060</v>
      </c>
    </row>
    <row r="555" spans="1:7" ht="28.5">
      <c r="A555" s="320">
        <v>21</v>
      </c>
      <c r="B555" s="28" t="s">
        <v>172</v>
      </c>
      <c r="C555" s="265" t="s">
        <v>190</v>
      </c>
      <c r="D555" s="265" t="s">
        <v>189</v>
      </c>
      <c r="E555" s="265">
        <v>2</v>
      </c>
      <c r="F555" s="269">
        <v>2260</v>
      </c>
      <c r="G555" s="329">
        <v>2060</v>
      </c>
    </row>
    <row r="556" spans="1:7" ht="28.5">
      <c r="A556" s="320">
        <v>22</v>
      </c>
      <c r="B556" s="28" t="s">
        <v>173</v>
      </c>
      <c r="C556" s="265" t="s">
        <v>190</v>
      </c>
      <c r="D556" s="265" t="s">
        <v>189</v>
      </c>
      <c r="E556" s="265">
        <v>2</v>
      </c>
      <c r="F556" s="269">
        <v>2260</v>
      </c>
      <c r="G556" s="329">
        <v>2060</v>
      </c>
    </row>
    <row r="557" spans="1:7" ht="14.25">
      <c r="A557" s="320">
        <v>23</v>
      </c>
      <c r="B557" s="312" t="s">
        <v>395</v>
      </c>
      <c r="C557" s="265" t="s">
        <v>190</v>
      </c>
      <c r="D557" s="320" t="s">
        <v>192</v>
      </c>
      <c r="E557" s="305">
        <v>2</v>
      </c>
      <c r="F557" s="269">
        <v>1260</v>
      </c>
      <c r="G557" s="329">
        <v>1140</v>
      </c>
    </row>
    <row r="558" spans="1:7" ht="28.5">
      <c r="A558" s="320">
        <v>24</v>
      </c>
      <c r="B558" s="28" t="s">
        <v>177</v>
      </c>
      <c r="C558" s="265" t="s">
        <v>190</v>
      </c>
      <c r="D558" s="320" t="s">
        <v>192</v>
      </c>
      <c r="E558" s="320">
        <v>2</v>
      </c>
      <c r="F558" s="269">
        <v>1880</v>
      </c>
      <c r="G558" s="329">
        <v>1780</v>
      </c>
    </row>
    <row r="559" spans="1:7" ht="42.75">
      <c r="A559" s="320">
        <v>25</v>
      </c>
      <c r="B559" s="309" t="s">
        <v>471</v>
      </c>
      <c r="C559" s="353" t="s">
        <v>318</v>
      </c>
      <c r="D559" s="353" t="s">
        <v>192</v>
      </c>
      <c r="E559" s="305" t="s">
        <v>11</v>
      </c>
      <c r="F559" s="269">
        <v>4960</v>
      </c>
      <c r="G559" s="329">
        <v>4660</v>
      </c>
    </row>
    <row r="560" spans="1:7" ht="14.25">
      <c r="A560" s="367"/>
      <c r="B560" s="15"/>
      <c r="C560" s="166"/>
      <c r="D560" s="466" t="s">
        <v>202</v>
      </c>
      <c r="E560" s="467"/>
      <c r="F560" s="355">
        <f>SUM(F535:F559)</f>
        <v>47340</v>
      </c>
      <c r="G560" s="356">
        <f>SUM(G535:G559)</f>
        <v>41220</v>
      </c>
    </row>
    <row r="561" spans="1:7" ht="14.25" customHeight="1">
      <c r="A561" s="367"/>
      <c r="B561" s="15"/>
      <c r="C561" s="166"/>
      <c r="D561" s="468" t="s">
        <v>184</v>
      </c>
      <c r="E561" s="469"/>
      <c r="F561" s="357">
        <v>400</v>
      </c>
      <c r="G561" s="319">
        <v>400</v>
      </c>
    </row>
    <row r="562" spans="1:7" ht="14.25" customHeight="1">
      <c r="A562" s="367"/>
      <c r="B562" s="15"/>
      <c r="C562" s="166"/>
      <c r="D562" s="468" t="s">
        <v>1086</v>
      </c>
      <c r="E562" s="469"/>
      <c r="F562" s="357">
        <v>140</v>
      </c>
      <c r="G562" s="319">
        <v>140</v>
      </c>
    </row>
    <row r="563" spans="1:7" ht="14.25" customHeight="1">
      <c r="A563" s="367"/>
      <c r="B563" s="15"/>
      <c r="C563" s="166"/>
      <c r="D563" s="468" t="s">
        <v>1087</v>
      </c>
      <c r="E563" s="469"/>
      <c r="F563" s="357">
        <v>700</v>
      </c>
      <c r="G563" s="319">
        <v>700</v>
      </c>
    </row>
    <row r="564" spans="1:7" ht="14.25">
      <c r="A564" s="367"/>
      <c r="B564" s="15"/>
      <c r="C564" s="166"/>
      <c r="D564" s="462" t="s">
        <v>202</v>
      </c>
      <c r="E564" s="463"/>
      <c r="F564" s="358">
        <f>SUM(F560:F563)</f>
        <v>48580</v>
      </c>
      <c r="G564" s="358">
        <f>SUM(G560:G563)</f>
        <v>42460</v>
      </c>
    </row>
    <row r="565" spans="1:7" ht="18" thickBot="1">
      <c r="A565" s="464" t="s">
        <v>1077</v>
      </c>
      <c r="B565" s="465"/>
      <c r="C565" s="465"/>
      <c r="D565" s="465"/>
      <c r="E565" s="465"/>
      <c r="F565" s="465"/>
      <c r="G565" s="465"/>
    </row>
    <row r="566" spans="1:7" ht="57.75" thickBot="1">
      <c r="A566" s="326" t="s">
        <v>76</v>
      </c>
      <c r="B566" s="237" t="s">
        <v>419</v>
      </c>
      <c r="C566" s="237" t="s">
        <v>74</v>
      </c>
      <c r="D566" s="51" t="s">
        <v>212</v>
      </c>
      <c r="E566" s="51" t="s">
        <v>244</v>
      </c>
      <c r="F566" s="52" t="s">
        <v>198</v>
      </c>
      <c r="G566" s="53" t="s">
        <v>414</v>
      </c>
    </row>
    <row r="567" spans="1:7" ht="28.5">
      <c r="A567" s="265">
        <v>1</v>
      </c>
      <c r="B567" s="312" t="s">
        <v>108</v>
      </c>
      <c r="C567" s="42" t="s">
        <v>314</v>
      </c>
      <c r="D567" s="265" t="s">
        <v>189</v>
      </c>
      <c r="E567" s="265">
        <v>1</v>
      </c>
      <c r="F567" s="267">
        <v>800</v>
      </c>
      <c r="G567" s="329">
        <v>720</v>
      </c>
    </row>
    <row r="568" spans="1:7" ht="14.25">
      <c r="A568" s="265">
        <v>2</v>
      </c>
      <c r="B568" s="312" t="s">
        <v>238</v>
      </c>
      <c r="C568" s="265" t="s">
        <v>1034</v>
      </c>
      <c r="D568" s="265" t="s">
        <v>189</v>
      </c>
      <c r="E568" s="265">
        <v>2</v>
      </c>
      <c r="F568" s="267">
        <v>700</v>
      </c>
      <c r="G568" s="329">
        <v>540</v>
      </c>
    </row>
    <row r="569" spans="1:7" ht="14.25">
      <c r="A569" s="265">
        <v>3</v>
      </c>
      <c r="B569" s="312" t="s">
        <v>1060</v>
      </c>
      <c r="C569" s="265" t="s">
        <v>1034</v>
      </c>
      <c r="D569" s="265" t="s">
        <v>189</v>
      </c>
      <c r="E569" s="265">
        <v>2</v>
      </c>
      <c r="F569" s="267">
        <v>700</v>
      </c>
      <c r="G569" s="329">
        <v>540</v>
      </c>
    </row>
    <row r="570" spans="1:7" ht="14.25">
      <c r="A570" s="265">
        <v>4</v>
      </c>
      <c r="B570" s="312" t="s">
        <v>51</v>
      </c>
      <c r="C570" s="265" t="s">
        <v>1034</v>
      </c>
      <c r="D570" s="265" t="s">
        <v>189</v>
      </c>
      <c r="E570" s="265">
        <v>2</v>
      </c>
      <c r="F570" s="267">
        <v>700</v>
      </c>
      <c r="G570" s="329">
        <v>540</v>
      </c>
    </row>
    <row r="571" spans="1:7" ht="14.25">
      <c r="A571" s="265">
        <v>5</v>
      </c>
      <c r="B571" s="312" t="s">
        <v>118</v>
      </c>
      <c r="C571" s="265" t="s">
        <v>1034</v>
      </c>
      <c r="D571" s="265" t="s">
        <v>189</v>
      </c>
      <c r="E571" s="265">
        <v>2</v>
      </c>
      <c r="F571" s="267">
        <v>700</v>
      </c>
      <c r="G571" s="329">
        <v>540</v>
      </c>
    </row>
    <row r="572" spans="1:7" ht="14.25">
      <c r="A572" s="265">
        <v>6</v>
      </c>
      <c r="B572" s="312" t="s">
        <v>1088</v>
      </c>
      <c r="C572" s="265" t="s">
        <v>1034</v>
      </c>
      <c r="D572" s="265" t="s">
        <v>189</v>
      </c>
      <c r="E572" s="265">
        <v>2</v>
      </c>
      <c r="F572" s="267">
        <v>900</v>
      </c>
      <c r="G572" s="329">
        <v>820</v>
      </c>
    </row>
    <row r="573" spans="1:7" ht="14.25">
      <c r="A573" s="265">
        <v>7</v>
      </c>
      <c r="B573" s="366" t="s">
        <v>394</v>
      </c>
      <c r="C573" s="265" t="s">
        <v>1034</v>
      </c>
      <c r="D573" s="265" t="s">
        <v>189</v>
      </c>
      <c r="E573" s="290" t="s">
        <v>88</v>
      </c>
      <c r="F573" s="267">
        <v>4800</v>
      </c>
      <c r="G573" s="329">
        <v>4500</v>
      </c>
    </row>
    <row r="574" spans="1:7" ht="28.5">
      <c r="A574" s="265">
        <v>8</v>
      </c>
      <c r="B574" s="312" t="s">
        <v>1062</v>
      </c>
      <c r="C574" s="265" t="s">
        <v>1034</v>
      </c>
      <c r="D574" s="265" t="s">
        <v>189</v>
      </c>
      <c r="E574" s="265">
        <v>2</v>
      </c>
      <c r="F574" s="267">
        <v>5000</v>
      </c>
      <c r="G574" s="329">
        <v>4500</v>
      </c>
    </row>
    <row r="575" spans="1:7" ht="14.25">
      <c r="A575" s="320">
        <v>9</v>
      </c>
      <c r="B575" s="366" t="s">
        <v>1089</v>
      </c>
      <c r="C575" s="265" t="s">
        <v>1034</v>
      </c>
      <c r="D575" s="265" t="s">
        <v>189</v>
      </c>
      <c r="E575" s="265">
        <v>2</v>
      </c>
      <c r="F575" s="267">
        <v>2500</v>
      </c>
      <c r="G575" s="329">
        <v>2260</v>
      </c>
    </row>
    <row r="576" spans="1:7" ht="14.25">
      <c r="A576" s="320">
        <v>10</v>
      </c>
      <c r="B576" s="366" t="s">
        <v>454</v>
      </c>
      <c r="C576" s="265" t="s">
        <v>1034</v>
      </c>
      <c r="D576" s="265" t="s">
        <v>189</v>
      </c>
      <c r="E576" s="265">
        <v>2</v>
      </c>
      <c r="F576" s="267">
        <v>2500</v>
      </c>
      <c r="G576" s="329">
        <v>2260</v>
      </c>
    </row>
    <row r="577" spans="1:7" ht="14.25">
      <c r="A577" s="320">
        <v>11</v>
      </c>
      <c r="B577" s="314" t="s">
        <v>214</v>
      </c>
      <c r="C577" s="265" t="s">
        <v>1061</v>
      </c>
      <c r="D577" s="265" t="s">
        <v>192</v>
      </c>
      <c r="E577" s="265">
        <v>1</v>
      </c>
      <c r="F577" s="267">
        <v>700</v>
      </c>
      <c r="G577" s="329">
        <v>700</v>
      </c>
    </row>
    <row r="578" spans="1:7" ht="28.5">
      <c r="A578" s="265">
        <v>12</v>
      </c>
      <c r="B578" s="350" t="s">
        <v>1019</v>
      </c>
      <c r="C578" s="265" t="s">
        <v>1064</v>
      </c>
      <c r="D578" s="265" t="s">
        <v>192</v>
      </c>
      <c r="E578" s="265">
        <v>1</v>
      </c>
      <c r="F578" s="267">
        <v>1000</v>
      </c>
      <c r="G578" s="329">
        <v>800</v>
      </c>
    </row>
    <row r="579" spans="1:7" ht="14.25">
      <c r="A579" s="265">
        <v>13</v>
      </c>
      <c r="B579" s="28" t="s">
        <v>139</v>
      </c>
      <c r="C579" s="265" t="s">
        <v>1034</v>
      </c>
      <c r="D579" s="265" t="s">
        <v>189</v>
      </c>
      <c r="E579" s="265">
        <v>2</v>
      </c>
      <c r="F579" s="269">
        <v>1740</v>
      </c>
      <c r="G579" s="329">
        <v>1500</v>
      </c>
    </row>
    <row r="580" spans="1:7" ht="14.25">
      <c r="A580" s="265">
        <v>14</v>
      </c>
      <c r="B580" s="28" t="s">
        <v>145</v>
      </c>
      <c r="C580" s="265" t="s">
        <v>1034</v>
      </c>
      <c r="D580" s="265" t="s">
        <v>189</v>
      </c>
      <c r="E580" s="265">
        <v>2</v>
      </c>
      <c r="F580" s="269">
        <v>1960</v>
      </c>
      <c r="G580" s="329">
        <v>1800</v>
      </c>
    </row>
    <row r="581" spans="1:7" ht="14.25">
      <c r="A581" s="265">
        <v>15</v>
      </c>
      <c r="B581" s="28" t="s">
        <v>146</v>
      </c>
      <c r="C581" s="265" t="s">
        <v>1034</v>
      </c>
      <c r="D581" s="265" t="s">
        <v>189</v>
      </c>
      <c r="E581" s="265">
        <v>2</v>
      </c>
      <c r="F581" s="269">
        <v>1960</v>
      </c>
      <c r="G581" s="329">
        <v>1800</v>
      </c>
    </row>
    <row r="582" spans="1:7" ht="14.25">
      <c r="A582" s="265">
        <v>16</v>
      </c>
      <c r="B582" s="312" t="s">
        <v>1090</v>
      </c>
      <c r="C582" s="265" t="s">
        <v>1034</v>
      </c>
      <c r="D582" s="265" t="s">
        <v>189</v>
      </c>
      <c r="E582" s="265">
        <v>2</v>
      </c>
      <c r="F582" s="269">
        <v>1960</v>
      </c>
      <c r="G582" s="329">
        <v>1800</v>
      </c>
    </row>
    <row r="583" spans="1:7" ht="14.25">
      <c r="A583" s="265">
        <v>17</v>
      </c>
      <c r="B583" s="312" t="s">
        <v>48</v>
      </c>
      <c r="C583" s="265" t="s">
        <v>1034</v>
      </c>
      <c r="D583" s="265" t="s">
        <v>189</v>
      </c>
      <c r="E583" s="265">
        <v>2</v>
      </c>
      <c r="F583" s="269">
        <v>1960</v>
      </c>
      <c r="G583" s="329">
        <v>1800</v>
      </c>
    </row>
    <row r="584" spans="1:7" ht="14.25">
      <c r="A584" s="265">
        <v>18</v>
      </c>
      <c r="B584" s="314" t="s">
        <v>47</v>
      </c>
      <c r="C584" s="265" t="s">
        <v>1034</v>
      </c>
      <c r="D584" s="265" t="s">
        <v>189</v>
      </c>
      <c r="E584" s="265">
        <v>2</v>
      </c>
      <c r="F584" s="269">
        <v>1960</v>
      </c>
      <c r="G584" s="329">
        <v>1800</v>
      </c>
    </row>
    <row r="585" spans="1:7" ht="14.25">
      <c r="A585" s="265">
        <v>19</v>
      </c>
      <c r="B585" s="312" t="s">
        <v>46</v>
      </c>
      <c r="C585" s="265" t="s">
        <v>1034</v>
      </c>
      <c r="D585" s="265" t="s">
        <v>189</v>
      </c>
      <c r="E585" s="265">
        <v>2</v>
      </c>
      <c r="F585" s="269">
        <v>1960</v>
      </c>
      <c r="G585" s="329">
        <v>1800</v>
      </c>
    </row>
    <row r="586" spans="1:7" ht="14.25">
      <c r="A586" s="265">
        <v>20</v>
      </c>
      <c r="B586" s="312" t="s">
        <v>303</v>
      </c>
      <c r="C586" s="265" t="s">
        <v>1034</v>
      </c>
      <c r="D586" s="265" t="s">
        <v>189</v>
      </c>
      <c r="E586" s="290" t="s">
        <v>11</v>
      </c>
      <c r="F586" s="269">
        <v>2520</v>
      </c>
      <c r="G586" s="329">
        <v>2320</v>
      </c>
    </row>
    <row r="587" spans="1:7" ht="14.25">
      <c r="A587" s="265">
        <v>21</v>
      </c>
      <c r="B587" s="312" t="s">
        <v>45</v>
      </c>
      <c r="C587" s="265" t="s">
        <v>1034</v>
      </c>
      <c r="D587" s="265" t="s">
        <v>189</v>
      </c>
      <c r="E587" s="265">
        <v>2</v>
      </c>
      <c r="F587" s="269">
        <v>1960</v>
      </c>
      <c r="G587" s="329">
        <v>1800</v>
      </c>
    </row>
    <row r="588" spans="1:7" ht="14.25">
      <c r="A588" s="367">
        <v>22</v>
      </c>
      <c r="B588" s="28" t="s">
        <v>150</v>
      </c>
      <c r="C588" s="265" t="s">
        <v>1034</v>
      </c>
      <c r="D588" s="265" t="s">
        <v>192</v>
      </c>
      <c r="E588" s="290" t="s">
        <v>11</v>
      </c>
      <c r="F588" s="269">
        <v>4000</v>
      </c>
      <c r="G588" s="329">
        <v>3700</v>
      </c>
    </row>
    <row r="589" spans="1:7" ht="14.25">
      <c r="A589" s="265">
        <v>23</v>
      </c>
      <c r="B589" s="28" t="s">
        <v>154</v>
      </c>
      <c r="C589" s="265" t="s">
        <v>1034</v>
      </c>
      <c r="D589" s="265" t="s">
        <v>189</v>
      </c>
      <c r="E589" s="305" t="s">
        <v>11</v>
      </c>
      <c r="F589" s="269">
        <v>5500</v>
      </c>
      <c r="G589" s="329">
        <v>5100</v>
      </c>
    </row>
    <row r="590" spans="1:7" ht="28.5">
      <c r="A590" s="265">
        <v>24</v>
      </c>
      <c r="B590" s="28" t="s">
        <v>1237</v>
      </c>
      <c r="C590" s="265" t="s">
        <v>1034</v>
      </c>
      <c r="D590" s="265" t="s">
        <v>189</v>
      </c>
      <c r="E590" s="305" t="s">
        <v>11</v>
      </c>
      <c r="F590" s="269">
        <v>6500</v>
      </c>
      <c r="G590" s="329">
        <v>6000</v>
      </c>
    </row>
    <row r="591" spans="1:7" ht="14.25">
      <c r="A591" s="265">
        <v>25</v>
      </c>
      <c r="B591" s="213" t="s">
        <v>400</v>
      </c>
      <c r="C591" s="265" t="s">
        <v>1034</v>
      </c>
      <c r="D591" s="265" t="s">
        <v>192</v>
      </c>
      <c r="E591" s="305" t="s">
        <v>11</v>
      </c>
      <c r="F591" s="269">
        <v>3200</v>
      </c>
      <c r="G591" s="329">
        <v>3000</v>
      </c>
    </row>
    <row r="592" spans="1:7" ht="28.5">
      <c r="A592" s="367">
        <v>26</v>
      </c>
      <c r="B592" s="28" t="s">
        <v>376</v>
      </c>
      <c r="C592" s="265" t="s">
        <v>1034</v>
      </c>
      <c r="D592" s="265" t="s">
        <v>192</v>
      </c>
      <c r="E592" s="265">
        <v>2</v>
      </c>
      <c r="F592" s="269">
        <v>2900</v>
      </c>
      <c r="G592" s="329">
        <v>2620</v>
      </c>
    </row>
    <row r="593" spans="1:7" ht="14.25">
      <c r="A593" s="320">
        <v>27</v>
      </c>
      <c r="B593" s="28" t="s">
        <v>377</v>
      </c>
      <c r="C593" s="265" t="s">
        <v>1034</v>
      </c>
      <c r="D593" s="265" t="s">
        <v>192</v>
      </c>
      <c r="E593" s="265">
        <v>2</v>
      </c>
      <c r="F593" s="269">
        <v>3200</v>
      </c>
      <c r="G593" s="329">
        <v>2880</v>
      </c>
    </row>
    <row r="594" spans="1:7" ht="28.5">
      <c r="A594" s="320">
        <v>28</v>
      </c>
      <c r="B594" s="28" t="s">
        <v>169</v>
      </c>
      <c r="C594" s="265" t="s">
        <v>1034</v>
      </c>
      <c r="D594" s="265" t="s">
        <v>192</v>
      </c>
      <c r="E594" s="265">
        <v>2</v>
      </c>
      <c r="F594" s="269">
        <v>2260</v>
      </c>
      <c r="G594" s="329">
        <v>2060</v>
      </c>
    </row>
    <row r="595" spans="1:7" ht="28.5">
      <c r="A595" s="320">
        <v>29</v>
      </c>
      <c r="B595" s="28" t="s">
        <v>170</v>
      </c>
      <c r="C595" s="265" t="s">
        <v>1034</v>
      </c>
      <c r="D595" s="265" t="s">
        <v>189</v>
      </c>
      <c r="E595" s="265">
        <v>2</v>
      </c>
      <c r="F595" s="269">
        <v>2260</v>
      </c>
      <c r="G595" s="329">
        <v>2060</v>
      </c>
    </row>
    <row r="596" spans="1:7" ht="28.5">
      <c r="A596" s="320">
        <v>30</v>
      </c>
      <c r="B596" s="28" t="s">
        <v>1082</v>
      </c>
      <c r="C596" s="265" t="s">
        <v>1034</v>
      </c>
      <c r="D596" s="265" t="s">
        <v>192</v>
      </c>
      <c r="E596" s="265">
        <v>2</v>
      </c>
      <c r="F596" s="269">
        <v>2260</v>
      </c>
      <c r="G596" s="329">
        <v>2060</v>
      </c>
    </row>
    <row r="597" spans="1:7" ht="28.5">
      <c r="A597" s="320">
        <v>31</v>
      </c>
      <c r="B597" s="28" t="s">
        <v>172</v>
      </c>
      <c r="C597" s="265" t="s">
        <v>1034</v>
      </c>
      <c r="D597" s="265" t="s">
        <v>189</v>
      </c>
      <c r="E597" s="265">
        <v>2</v>
      </c>
      <c r="F597" s="269">
        <v>2260</v>
      </c>
      <c r="G597" s="329">
        <v>2060</v>
      </c>
    </row>
    <row r="598" spans="1:7" ht="28.5">
      <c r="A598" s="320">
        <v>32</v>
      </c>
      <c r="B598" s="28" t="s">
        <v>173</v>
      </c>
      <c r="C598" s="265" t="s">
        <v>1034</v>
      </c>
      <c r="D598" s="265" t="s">
        <v>189</v>
      </c>
      <c r="E598" s="265">
        <v>2</v>
      </c>
      <c r="F598" s="269">
        <v>2260</v>
      </c>
      <c r="G598" s="329">
        <v>2060</v>
      </c>
    </row>
    <row r="599" spans="1:7" ht="14.25">
      <c r="A599" s="320">
        <v>33</v>
      </c>
      <c r="B599" s="312" t="s">
        <v>395</v>
      </c>
      <c r="C599" s="265" t="s">
        <v>1034</v>
      </c>
      <c r="D599" s="320" t="s">
        <v>192</v>
      </c>
      <c r="E599" s="305">
        <v>2</v>
      </c>
      <c r="F599" s="269">
        <v>1260</v>
      </c>
      <c r="G599" s="329">
        <v>1140</v>
      </c>
    </row>
    <row r="600" spans="1:7" ht="28.5">
      <c r="A600" s="320">
        <v>34</v>
      </c>
      <c r="B600" s="28" t="s">
        <v>177</v>
      </c>
      <c r="C600" s="265" t="s">
        <v>1034</v>
      </c>
      <c r="D600" s="320" t="s">
        <v>192</v>
      </c>
      <c r="E600" s="320">
        <v>2</v>
      </c>
      <c r="F600" s="269">
        <v>1880</v>
      </c>
      <c r="G600" s="329">
        <v>1780</v>
      </c>
    </row>
    <row r="601" spans="1:7" ht="28.5">
      <c r="A601" s="320">
        <v>35</v>
      </c>
      <c r="B601" s="299" t="s">
        <v>993</v>
      </c>
      <c r="C601" s="265" t="s">
        <v>1065</v>
      </c>
      <c r="D601" s="320" t="s">
        <v>192</v>
      </c>
      <c r="E601" s="265">
        <v>1</v>
      </c>
      <c r="F601" s="269">
        <v>2460</v>
      </c>
      <c r="G601" s="329">
        <v>2260</v>
      </c>
    </row>
    <row r="602" spans="1:7" ht="28.5">
      <c r="A602" s="368">
        <v>36</v>
      </c>
      <c r="B602" s="299" t="s">
        <v>994</v>
      </c>
      <c r="C602" s="265" t="s">
        <v>1065</v>
      </c>
      <c r="D602" s="265" t="s">
        <v>189</v>
      </c>
      <c r="E602" s="265">
        <v>1</v>
      </c>
      <c r="F602" s="269">
        <v>4400</v>
      </c>
      <c r="G602" s="329">
        <v>4020</v>
      </c>
    </row>
    <row r="603" spans="1:7" ht="14.25">
      <c r="A603" s="368">
        <v>37</v>
      </c>
      <c r="B603" s="312" t="s">
        <v>22</v>
      </c>
      <c r="C603" s="265" t="s">
        <v>1034</v>
      </c>
      <c r="D603" s="320" t="s">
        <v>192</v>
      </c>
      <c r="E603" s="305">
        <v>2</v>
      </c>
      <c r="F603" s="269">
        <v>1260</v>
      </c>
      <c r="G603" s="329">
        <v>1140</v>
      </c>
    </row>
    <row r="604" spans="1:7" ht="14.25">
      <c r="A604" s="265">
        <v>38</v>
      </c>
      <c r="B604" s="312" t="s">
        <v>21</v>
      </c>
      <c r="C604" s="265" t="s">
        <v>1034</v>
      </c>
      <c r="D604" s="320" t="s">
        <v>192</v>
      </c>
      <c r="E604" s="305">
        <v>2</v>
      </c>
      <c r="F604" s="269">
        <v>1260</v>
      </c>
      <c r="G604" s="329">
        <v>1140</v>
      </c>
    </row>
    <row r="605" spans="1:7" ht="14.25">
      <c r="A605" s="265">
        <v>39</v>
      </c>
      <c r="B605" s="312" t="s">
        <v>20</v>
      </c>
      <c r="C605" s="265" t="s">
        <v>1034</v>
      </c>
      <c r="D605" s="320" t="s">
        <v>192</v>
      </c>
      <c r="E605" s="305">
        <v>2</v>
      </c>
      <c r="F605" s="269">
        <v>1260</v>
      </c>
      <c r="G605" s="329">
        <v>1140</v>
      </c>
    </row>
    <row r="606" spans="1:7" ht="14.25">
      <c r="A606" s="320">
        <v>40</v>
      </c>
      <c r="B606" s="312" t="s">
        <v>1002</v>
      </c>
      <c r="C606" s="265" t="s">
        <v>1034</v>
      </c>
      <c r="D606" s="320" t="s">
        <v>192</v>
      </c>
      <c r="E606" s="305">
        <v>2</v>
      </c>
      <c r="F606" s="269">
        <v>1260</v>
      </c>
      <c r="G606" s="329">
        <v>1140</v>
      </c>
    </row>
    <row r="607" spans="1:7" ht="42.75">
      <c r="A607" s="320">
        <v>41</v>
      </c>
      <c r="B607" s="42" t="s">
        <v>480</v>
      </c>
      <c r="C607" s="353" t="s">
        <v>1044</v>
      </c>
      <c r="D607" s="353" t="s">
        <v>1079</v>
      </c>
      <c r="E607" s="305" t="s">
        <v>11</v>
      </c>
      <c r="F607" s="269">
        <v>19380</v>
      </c>
      <c r="G607" s="329">
        <v>18380</v>
      </c>
    </row>
    <row r="608" spans="1:7" ht="57">
      <c r="A608" s="320">
        <v>43</v>
      </c>
      <c r="B608" s="352" t="s">
        <v>481</v>
      </c>
      <c r="C608" s="353" t="s">
        <v>1066</v>
      </c>
      <c r="D608" s="353" t="s">
        <v>189</v>
      </c>
      <c r="E608" s="305" t="s">
        <v>11</v>
      </c>
      <c r="F608" s="269">
        <v>6000</v>
      </c>
      <c r="G608" s="329">
        <v>5600</v>
      </c>
    </row>
    <row r="609" spans="1:7" ht="14.25">
      <c r="A609" s="367"/>
      <c r="B609" s="359"/>
      <c r="C609" s="360"/>
      <c r="D609" s="466" t="s">
        <v>202</v>
      </c>
      <c r="E609" s="467"/>
      <c r="F609" s="355">
        <f>SUM(F567:F608)</f>
        <v>116000</v>
      </c>
      <c r="G609" s="356">
        <f>SUM(G567:G608)</f>
        <v>106480</v>
      </c>
    </row>
    <row r="610" spans="1:7" ht="14.25" customHeight="1">
      <c r="A610" s="367"/>
      <c r="B610" s="359"/>
      <c r="C610" s="360"/>
      <c r="D610" s="468" t="s">
        <v>184</v>
      </c>
      <c r="E610" s="469"/>
      <c r="F610" s="357">
        <v>400</v>
      </c>
      <c r="G610" s="319">
        <v>400</v>
      </c>
    </row>
    <row r="611" spans="1:7" ht="14.25" customHeight="1">
      <c r="A611" s="367"/>
      <c r="B611" s="359"/>
      <c r="C611" s="360"/>
      <c r="D611" s="468" t="s">
        <v>1086</v>
      </c>
      <c r="E611" s="469"/>
      <c r="F611" s="357">
        <v>140</v>
      </c>
      <c r="G611" s="319">
        <v>140</v>
      </c>
    </row>
    <row r="612" spans="1:7" ht="14.25" customHeight="1">
      <c r="A612" s="367"/>
      <c r="B612" s="359"/>
      <c r="C612" s="360"/>
      <c r="D612" s="468" t="s">
        <v>1087</v>
      </c>
      <c r="E612" s="469"/>
      <c r="F612" s="357">
        <v>700</v>
      </c>
      <c r="G612" s="319">
        <v>700</v>
      </c>
    </row>
    <row r="613" spans="1:7" ht="14.25">
      <c r="A613" s="367"/>
      <c r="B613" s="359"/>
      <c r="C613" s="360"/>
      <c r="D613" s="462" t="s">
        <v>202</v>
      </c>
      <c r="E613" s="463"/>
      <c r="F613" s="358">
        <f>SUM(F609:F612)</f>
        <v>117240</v>
      </c>
      <c r="G613" s="358">
        <f>SUM(G609:G612)</f>
        <v>107720</v>
      </c>
    </row>
    <row r="614" spans="1:7" ht="18" thickBot="1">
      <c r="A614" s="464" t="s">
        <v>1078</v>
      </c>
      <c r="B614" s="465"/>
      <c r="C614" s="465"/>
      <c r="D614" s="465"/>
      <c r="E614" s="465"/>
      <c r="F614" s="465"/>
      <c r="G614" s="465"/>
    </row>
    <row r="615" spans="1:7" ht="57.75" thickBot="1">
      <c r="A615" s="326" t="s">
        <v>76</v>
      </c>
      <c r="B615" s="237" t="s">
        <v>419</v>
      </c>
      <c r="C615" s="237" t="s">
        <v>74</v>
      </c>
      <c r="D615" s="51" t="s">
        <v>212</v>
      </c>
      <c r="E615" s="51" t="s">
        <v>244</v>
      </c>
      <c r="F615" s="52" t="s">
        <v>198</v>
      </c>
      <c r="G615" s="53" t="s">
        <v>414</v>
      </c>
    </row>
    <row r="616" spans="1:7" ht="28.5">
      <c r="A616" s="265">
        <v>1</v>
      </c>
      <c r="B616" s="312" t="s">
        <v>108</v>
      </c>
      <c r="C616" s="42" t="s">
        <v>314</v>
      </c>
      <c r="D616" s="265" t="s">
        <v>189</v>
      </c>
      <c r="E616" s="265">
        <v>1</v>
      </c>
      <c r="F616" s="267">
        <v>800</v>
      </c>
      <c r="G616" s="329">
        <v>720</v>
      </c>
    </row>
    <row r="617" spans="1:7" ht="14.25">
      <c r="A617" s="265">
        <v>2</v>
      </c>
      <c r="B617" s="312" t="s">
        <v>238</v>
      </c>
      <c r="C617" s="265" t="s">
        <v>190</v>
      </c>
      <c r="D617" s="265" t="s">
        <v>189</v>
      </c>
      <c r="E617" s="265">
        <v>2</v>
      </c>
      <c r="F617" s="267">
        <v>700</v>
      </c>
      <c r="G617" s="349">
        <v>540</v>
      </c>
    </row>
    <row r="618" spans="1:7" ht="14.25">
      <c r="A618" s="265">
        <v>3</v>
      </c>
      <c r="B618" s="28" t="s">
        <v>72</v>
      </c>
      <c r="C618" s="265" t="s">
        <v>190</v>
      </c>
      <c r="D618" s="265" t="s">
        <v>189</v>
      </c>
      <c r="E618" s="265">
        <v>2</v>
      </c>
      <c r="F618" s="267">
        <v>700</v>
      </c>
      <c r="G618" s="349">
        <v>540</v>
      </c>
    </row>
    <row r="619" spans="1:7" ht="14.25">
      <c r="A619" s="265">
        <v>4</v>
      </c>
      <c r="B619" s="28" t="s">
        <v>71</v>
      </c>
      <c r="C619" s="265" t="s">
        <v>190</v>
      </c>
      <c r="D619" s="265" t="s">
        <v>189</v>
      </c>
      <c r="E619" s="265">
        <v>2</v>
      </c>
      <c r="F619" s="267">
        <v>700</v>
      </c>
      <c r="G619" s="349">
        <v>540</v>
      </c>
    </row>
    <row r="620" spans="1:7" ht="14.25">
      <c r="A620" s="265">
        <v>5</v>
      </c>
      <c r="B620" s="312" t="s">
        <v>238</v>
      </c>
      <c r="C620" s="265" t="s">
        <v>190</v>
      </c>
      <c r="D620" s="265" t="s">
        <v>189</v>
      </c>
      <c r="E620" s="265">
        <v>2</v>
      </c>
      <c r="F620" s="267">
        <v>700</v>
      </c>
      <c r="G620" s="349">
        <v>540</v>
      </c>
    </row>
    <row r="621" spans="1:7" ht="14.25">
      <c r="A621" s="265">
        <v>6</v>
      </c>
      <c r="B621" s="312" t="s">
        <v>1060</v>
      </c>
      <c r="C621" s="265" t="s">
        <v>190</v>
      </c>
      <c r="D621" s="265" t="s">
        <v>189</v>
      </c>
      <c r="E621" s="265">
        <v>2</v>
      </c>
      <c r="F621" s="267">
        <v>700</v>
      </c>
      <c r="G621" s="349">
        <v>540</v>
      </c>
    </row>
    <row r="622" spans="1:7" ht="14.25">
      <c r="A622" s="265">
        <v>7</v>
      </c>
      <c r="B622" s="312" t="s">
        <v>51</v>
      </c>
      <c r="C622" s="265" t="s">
        <v>190</v>
      </c>
      <c r="D622" s="265" t="s">
        <v>189</v>
      </c>
      <c r="E622" s="265">
        <v>2</v>
      </c>
      <c r="F622" s="267">
        <v>700</v>
      </c>
      <c r="G622" s="349">
        <v>540</v>
      </c>
    </row>
    <row r="623" spans="1:7" ht="14.25">
      <c r="A623" s="265">
        <v>8</v>
      </c>
      <c r="B623" s="312" t="s">
        <v>118</v>
      </c>
      <c r="C623" s="265" t="s">
        <v>190</v>
      </c>
      <c r="D623" s="265" t="s">
        <v>189</v>
      </c>
      <c r="E623" s="265">
        <v>2</v>
      </c>
      <c r="F623" s="267">
        <v>700</v>
      </c>
      <c r="G623" s="349">
        <v>540</v>
      </c>
    </row>
    <row r="624" spans="1:7" ht="14.25">
      <c r="A624" s="265">
        <v>9</v>
      </c>
      <c r="B624" s="312" t="s">
        <v>1088</v>
      </c>
      <c r="C624" s="265" t="s">
        <v>190</v>
      </c>
      <c r="D624" s="265" t="s">
        <v>189</v>
      </c>
      <c r="E624" s="265">
        <v>2</v>
      </c>
      <c r="F624" s="267">
        <v>900</v>
      </c>
      <c r="G624" s="349">
        <v>820</v>
      </c>
    </row>
    <row r="625" spans="1:7" ht="14.25">
      <c r="A625" s="320">
        <v>10</v>
      </c>
      <c r="B625" s="312" t="s">
        <v>120</v>
      </c>
      <c r="C625" s="265" t="s">
        <v>190</v>
      </c>
      <c r="D625" s="265" t="s">
        <v>189</v>
      </c>
      <c r="E625" s="265">
        <v>2</v>
      </c>
      <c r="F625" s="267">
        <v>700</v>
      </c>
      <c r="G625" s="349">
        <v>540</v>
      </c>
    </row>
    <row r="626" spans="1:7" ht="14.25">
      <c r="A626" s="320">
        <v>11</v>
      </c>
      <c r="B626" s="369" t="s">
        <v>394</v>
      </c>
      <c r="C626" s="265" t="s">
        <v>190</v>
      </c>
      <c r="D626" s="265" t="s">
        <v>189</v>
      </c>
      <c r="E626" s="317" t="s">
        <v>88</v>
      </c>
      <c r="F626" s="268">
        <v>4800</v>
      </c>
      <c r="G626" s="370">
        <v>4500</v>
      </c>
    </row>
    <row r="627" spans="1:7" ht="28.5">
      <c r="A627" s="311">
        <v>12</v>
      </c>
      <c r="B627" s="313" t="s">
        <v>1062</v>
      </c>
      <c r="C627" s="265" t="s">
        <v>190</v>
      </c>
      <c r="D627" s="265" t="s">
        <v>189</v>
      </c>
      <c r="E627" s="307">
        <v>2</v>
      </c>
      <c r="F627" s="268">
        <v>5000</v>
      </c>
      <c r="G627" s="361">
        <v>4500</v>
      </c>
    </row>
    <row r="628" spans="1:7" ht="14.25">
      <c r="A628" s="307">
        <v>13</v>
      </c>
      <c r="B628" s="366" t="s">
        <v>1063</v>
      </c>
      <c r="C628" s="265" t="s">
        <v>190</v>
      </c>
      <c r="D628" s="265" t="s">
        <v>189</v>
      </c>
      <c r="E628" s="265">
        <v>2</v>
      </c>
      <c r="F628" s="267">
        <v>2500</v>
      </c>
      <c r="G628" s="349">
        <v>2260</v>
      </c>
    </row>
    <row r="629" spans="1:7" ht="14.25">
      <c r="A629" s="265">
        <v>14</v>
      </c>
      <c r="B629" s="366" t="s">
        <v>1091</v>
      </c>
      <c r="C629" s="265" t="s">
        <v>190</v>
      </c>
      <c r="D629" s="265" t="s">
        <v>189</v>
      </c>
      <c r="E629" s="265">
        <v>2</v>
      </c>
      <c r="F629" s="267">
        <v>2500</v>
      </c>
      <c r="G629" s="349">
        <v>2260</v>
      </c>
    </row>
    <row r="630" spans="1:7" ht="14.25">
      <c r="A630" s="367">
        <v>15</v>
      </c>
      <c r="B630" s="314" t="s">
        <v>214</v>
      </c>
      <c r="C630" s="265" t="s">
        <v>215</v>
      </c>
      <c r="D630" s="265" t="s">
        <v>192</v>
      </c>
      <c r="E630" s="265">
        <v>1</v>
      </c>
      <c r="F630" s="267">
        <v>700</v>
      </c>
      <c r="G630" s="329">
        <v>640</v>
      </c>
    </row>
    <row r="631" spans="1:7" ht="14.25">
      <c r="A631" s="265">
        <v>16</v>
      </c>
      <c r="B631" s="350" t="s">
        <v>1019</v>
      </c>
      <c r="C631" s="307" t="s">
        <v>318</v>
      </c>
      <c r="D631" s="265" t="s">
        <v>192</v>
      </c>
      <c r="E631" s="307">
        <v>1</v>
      </c>
      <c r="F631" s="268">
        <v>1000</v>
      </c>
      <c r="G631" s="361">
        <v>800</v>
      </c>
    </row>
    <row r="632" spans="1:7" ht="14.25">
      <c r="A632" s="307">
        <v>17</v>
      </c>
      <c r="B632" s="28" t="s">
        <v>139</v>
      </c>
      <c r="C632" s="265" t="s">
        <v>190</v>
      </c>
      <c r="D632" s="265" t="s">
        <v>189</v>
      </c>
      <c r="E632" s="265">
        <v>2</v>
      </c>
      <c r="F632" s="269">
        <v>1740</v>
      </c>
      <c r="G632" s="329">
        <v>1500</v>
      </c>
    </row>
    <row r="633" spans="1:7" ht="14.25">
      <c r="A633" s="265">
        <v>18</v>
      </c>
      <c r="B633" s="28" t="s">
        <v>145</v>
      </c>
      <c r="C633" s="265" t="s">
        <v>190</v>
      </c>
      <c r="D633" s="265" t="s">
        <v>189</v>
      </c>
      <c r="E633" s="265">
        <v>2</v>
      </c>
      <c r="F633" s="269">
        <v>1960</v>
      </c>
      <c r="G633" s="349">
        <v>1800</v>
      </c>
    </row>
    <row r="634" spans="1:7" ht="14.25">
      <c r="A634" s="265">
        <v>19</v>
      </c>
      <c r="B634" s="28" t="s">
        <v>146</v>
      </c>
      <c r="C634" s="265" t="s">
        <v>190</v>
      </c>
      <c r="D634" s="265" t="s">
        <v>189</v>
      </c>
      <c r="E634" s="265">
        <v>2</v>
      </c>
      <c r="F634" s="269">
        <v>1960</v>
      </c>
      <c r="G634" s="349">
        <v>1800</v>
      </c>
    </row>
    <row r="635" spans="1:7" ht="14.25">
      <c r="A635" s="265">
        <v>20</v>
      </c>
      <c r="B635" s="312" t="s">
        <v>1090</v>
      </c>
      <c r="C635" s="265" t="s">
        <v>190</v>
      </c>
      <c r="D635" s="265" t="s">
        <v>189</v>
      </c>
      <c r="E635" s="265">
        <v>2</v>
      </c>
      <c r="F635" s="269">
        <v>1960</v>
      </c>
      <c r="G635" s="349">
        <v>1800</v>
      </c>
    </row>
    <row r="636" spans="1:7" ht="14.25">
      <c r="A636" s="265">
        <v>21</v>
      </c>
      <c r="B636" s="312" t="s">
        <v>48</v>
      </c>
      <c r="C636" s="265" t="s">
        <v>190</v>
      </c>
      <c r="D636" s="265" t="s">
        <v>189</v>
      </c>
      <c r="E636" s="265">
        <v>2</v>
      </c>
      <c r="F636" s="269">
        <v>1960</v>
      </c>
      <c r="G636" s="349">
        <v>1800</v>
      </c>
    </row>
    <row r="637" spans="1:7" ht="14.25">
      <c r="A637" s="265">
        <v>22</v>
      </c>
      <c r="B637" s="314" t="s">
        <v>47</v>
      </c>
      <c r="C637" s="265" t="s">
        <v>190</v>
      </c>
      <c r="D637" s="265" t="s">
        <v>189</v>
      </c>
      <c r="E637" s="265">
        <v>2</v>
      </c>
      <c r="F637" s="269">
        <v>1960</v>
      </c>
      <c r="G637" s="349">
        <v>1800</v>
      </c>
    </row>
    <row r="638" spans="1:7" ht="14.25">
      <c r="A638" s="265">
        <v>23</v>
      </c>
      <c r="B638" s="312" t="s">
        <v>46</v>
      </c>
      <c r="C638" s="265" t="s">
        <v>190</v>
      </c>
      <c r="D638" s="265" t="s">
        <v>189</v>
      </c>
      <c r="E638" s="265">
        <v>2</v>
      </c>
      <c r="F638" s="269">
        <v>1960</v>
      </c>
      <c r="G638" s="349">
        <v>1800</v>
      </c>
    </row>
    <row r="639" spans="1:7" ht="14.25">
      <c r="A639" s="265">
        <v>24</v>
      </c>
      <c r="B639" s="313" t="s">
        <v>303</v>
      </c>
      <c r="C639" s="265" t="s">
        <v>190</v>
      </c>
      <c r="D639" s="265" t="s">
        <v>189</v>
      </c>
      <c r="E639" s="317" t="s">
        <v>11</v>
      </c>
      <c r="F639" s="280">
        <v>2520</v>
      </c>
      <c r="G639" s="370">
        <v>2320</v>
      </c>
    </row>
    <row r="640" spans="1:7" ht="14.25">
      <c r="A640" s="307">
        <v>25</v>
      </c>
      <c r="B640" s="312" t="s">
        <v>45</v>
      </c>
      <c r="C640" s="265" t="s">
        <v>190</v>
      </c>
      <c r="D640" s="265" t="s">
        <v>189</v>
      </c>
      <c r="E640" s="265">
        <v>2</v>
      </c>
      <c r="F640" s="269">
        <v>1960</v>
      </c>
      <c r="G640" s="349">
        <v>1800</v>
      </c>
    </row>
    <row r="641" spans="1:7" ht="71.25">
      <c r="A641" s="320">
        <v>26</v>
      </c>
      <c r="B641" s="312" t="s">
        <v>304</v>
      </c>
      <c r="C641" s="265" t="s">
        <v>190</v>
      </c>
      <c r="D641" s="265" t="s">
        <v>189</v>
      </c>
      <c r="E641" s="307">
        <v>2</v>
      </c>
      <c r="F641" s="280">
        <v>3500</v>
      </c>
      <c r="G641" s="361">
        <v>3300</v>
      </c>
    </row>
    <row r="642" spans="1:7" ht="14.25">
      <c r="A642" s="311">
        <v>27</v>
      </c>
      <c r="B642" s="28" t="s">
        <v>150</v>
      </c>
      <c r="C642" s="265" t="s">
        <v>190</v>
      </c>
      <c r="D642" s="307" t="s">
        <v>192</v>
      </c>
      <c r="E642" s="317" t="s">
        <v>11</v>
      </c>
      <c r="F642" s="280">
        <v>4000</v>
      </c>
      <c r="G642" s="361">
        <v>3700</v>
      </c>
    </row>
    <row r="643" spans="1:7" ht="14.25">
      <c r="A643" s="307">
        <v>28</v>
      </c>
      <c r="B643" s="28" t="s">
        <v>154</v>
      </c>
      <c r="C643" s="265" t="s">
        <v>190</v>
      </c>
      <c r="D643" s="307" t="s">
        <v>189</v>
      </c>
      <c r="E643" s="371" t="s">
        <v>11</v>
      </c>
      <c r="F643" s="280">
        <v>5500</v>
      </c>
      <c r="G643" s="361">
        <v>5100</v>
      </c>
    </row>
    <row r="644" spans="1:7" ht="28.5">
      <c r="A644" s="307">
        <v>29</v>
      </c>
      <c r="B644" s="28" t="s">
        <v>1237</v>
      </c>
      <c r="C644" s="265" t="s">
        <v>190</v>
      </c>
      <c r="D644" s="307" t="s">
        <v>189</v>
      </c>
      <c r="E644" s="371" t="s">
        <v>11</v>
      </c>
      <c r="F644" s="280">
        <v>6500</v>
      </c>
      <c r="G644" s="361">
        <v>6000</v>
      </c>
    </row>
    <row r="645" spans="1:7" ht="14.25">
      <c r="A645" s="307">
        <v>30</v>
      </c>
      <c r="B645" s="213" t="s">
        <v>400</v>
      </c>
      <c r="C645" s="265" t="s">
        <v>190</v>
      </c>
      <c r="D645" s="307" t="s">
        <v>192</v>
      </c>
      <c r="E645" s="371" t="s">
        <v>11</v>
      </c>
      <c r="F645" s="280">
        <v>3200</v>
      </c>
      <c r="G645" s="361">
        <v>3000</v>
      </c>
    </row>
    <row r="646" spans="1:7" ht="28.5">
      <c r="A646" s="372">
        <v>31</v>
      </c>
      <c r="B646" s="28" t="s">
        <v>376</v>
      </c>
      <c r="C646" s="265" t="s">
        <v>190</v>
      </c>
      <c r="D646" s="307" t="s">
        <v>192</v>
      </c>
      <c r="E646" s="265">
        <v>2</v>
      </c>
      <c r="F646" s="269">
        <v>2900</v>
      </c>
      <c r="G646" s="329">
        <v>2620</v>
      </c>
    </row>
    <row r="647" spans="1:7" ht="14.25">
      <c r="A647" s="320">
        <v>32</v>
      </c>
      <c r="B647" s="28" t="s">
        <v>377</v>
      </c>
      <c r="C647" s="265" t="s">
        <v>190</v>
      </c>
      <c r="D647" s="307" t="s">
        <v>192</v>
      </c>
      <c r="E647" s="265">
        <v>2</v>
      </c>
      <c r="F647" s="269">
        <v>3200</v>
      </c>
      <c r="G647" s="329">
        <v>2880</v>
      </c>
    </row>
    <row r="648" spans="1:7" ht="28.5">
      <c r="A648" s="320">
        <v>33</v>
      </c>
      <c r="B648" s="28" t="s">
        <v>169</v>
      </c>
      <c r="C648" s="265" t="s">
        <v>190</v>
      </c>
      <c r="D648" s="307" t="s">
        <v>189</v>
      </c>
      <c r="E648" s="307">
        <v>2</v>
      </c>
      <c r="F648" s="268">
        <v>2260</v>
      </c>
      <c r="G648" s="361">
        <v>2060</v>
      </c>
    </row>
    <row r="649" spans="1:7" ht="28.5">
      <c r="A649" s="311">
        <v>34</v>
      </c>
      <c r="B649" s="28" t="s">
        <v>170</v>
      </c>
      <c r="C649" s="265" t="s">
        <v>190</v>
      </c>
      <c r="D649" s="307" t="s">
        <v>192</v>
      </c>
      <c r="E649" s="307">
        <v>2</v>
      </c>
      <c r="F649" s="268">
        <v>2260</v>
      </c>
      <c r="G649" s="361">
        <v>2060</v>
      </c>
    </row>
    <row r="650" spans="1:7" ht="28.5">
      <c r="A650" s="311">
        <v>35</v>
      </c>
      <c r="B650" s="28" t="s">
        <v>171</v>
      </c>
      <c r="C650" s="265" t="s">
        <v>190</v>
      </c>
      <c r="D650" s="307" t="s">
        <v>192</v>
      </c>
      <c r="E650" s="307">
        <v>2</v>
      </c>
      <c r="F650" s="268">
        <v>2260</v>
      </c>
      <c r="G650" s="361">
        <v>2060</v>
      </c>
    </row>
    <row r="651" spans="1:7" ht="28.5">
      <c r="A651" s="311">
        <v>36</v>
      </c>
      <c r="B651" s="28" t="s">
        <v>172</v>
      </c>
      <c r="C651" s="265" t="s">
        <v>190</v>
      </c>
      <c r="D651" s="307" t="s">
        <v>189</v>
      </c>
      <c r="E651" s="307">
        <v>2</v>
      </c>
      <c r="F651" s="268">
        <v>2260</v>
      </c>
      <c r="G651" s="361">
        <v>2060</v>
      </c>
    </row>
    <row r="652" spans="1:7" ht="28.5">
      <c r="A652" s="311">
        <v>37</v>
      </c>
      <c r="B652" s="28" t="s">
        <v>173</v>
      </c>
      <c r="C652" s="265" t="s">
        <v>190</v>
      </c>
      <c r="D652" s="307" t="s">
        <v>189</v>
      </c>
      <c r="E652" s="307">
        <v>2</v>
      </c>
      <c r="F652" s="268">
        <v>2260</v>
      </c>
      <c r="G652" s="361">
        <v>2060</v>
      </c>
    </row>
    <row r="653" spans="1:7" ht="28.5">
      <c r="A653" s="311">
        <v>38</v>
      </c>
      <c r="B653" s="28" t="s">
        <v>174</v>
      </c>
      <c r="C653" s="265" t="s">
        <v>190</v>
      </c>
      <c r="D653" s="307" t="s">
        <v>192</v>
      </c>
      <c r="E653" s="307">
        <v>2</v>
      </c>
      <c r="F653" s="268">
        <v>2260</v>
      </c>
      <c r="G653" s="361">
        <v>2060</v>
      </c>
    </row>
    <row r="654" spans="1:7" ht="14.25">
      <c r="A654" s="311">
        <v>39</v>
      </c>
      <c r="B654" s="312" t="s">
        <v>395</v>
      </c>
      <c r="C654" s="265" t="s">
        <v>190</v>
      </c>
      <c r="D654" s="307" t="s">
        <v>192</v>
      </c>
      <c r="E654" s="305">
        <v>2</v>
      </c>
      <c r="F654" s="269">
        <v>1260</v>
      </c>
      <c r="G654" s="329">
        <v>1140</v>
      </c>
    </row>
    <row r="655" spans="1:7" ht="28.5">
      <c r="A655" s="320">
        <v>40</v>
      </c>
      <c r="B655" s="28" t="s">
        <v>177</v>
      </c>
      <c r="C655" s="265" t="s">
        <v>190</v>
      </c>
      <c r="D655" s="307" t="s">
        <v>192</v>
      </c>
      <c r="E655" s="311">
        <v>2</v>
      </c>
      <c r="F655" s="268">
        <v>1880</v>
      </c>
      <c r="G655" s="361">
        <v>1780</v>
      </c>
    </row>
    <row r="656" spans="1:7" ht="28.5">
      <c r="A656" s="311">
        <v>41</v>
      </c>
      <c r="B656" s="299" t="s">
        <v>993</v>
      </c>
      <c r="C656" s="307" t="s">
        <v>326</v>
      </c>
      <c r="D656" s="307" t="s">
        <v>192</v>
      </c>
      <c r="E656" s="307">
        <v>1</v>
      </c>
      <c r="F656" s="268">
        <v>2460</v>
      </c>
      <c r="G656" s="361">
        <v>2260</v>
      </c>
    </row>
    <row r="657" spans="1:7" ht="28.5">
      <c r="A657" s="373">
        <v>42</v>
      </c>
      <c r="B657" s="299" t="s">
        <v>994</v>
      </c>
      <c r="C657" s="307" t="s">
        <v>326</v>
      </c>
      <c r="D657" s="307" t="s">
        <v>189</v>
      </c>
      <c r="E657" s="307">
        <v>1</v>
      </c>
      <c r="F657" s="268">
        <v>4400</v>
      </c>
      <c r="G657" s="361">
        <v>4020</v>
      </c>
    </row>
    <row r="658" spans="1:7" ht="14.25">
      <c r="A658" s="373">
        <v>43</v>
      </c>
      <c r="B658" s="312" t="s">
        <v>22</v>
      </c>
      <c r="C658" s="265" t="s">
        <v>190</v>
      </c>
      <c r="D658" s="320" t="s">
        <v>192</v>
      </c>
      <c r="E658" s="305">
        <v>2</v>
      </c>
      <c r="F658" s="267">
        <v>1260</v>
      </c>
      <c r="G658" s="349">
        <v>1140</v>
      </c>
    </row>
    <row r="659" spans="1:7" ht="14.25">
      <c r="A659" s="265">
        <v>44</v>
      </c>
      <c r="B659" s="312" t="s">
        <v>21</v>
      </c>
      <c r="C659" s="265" t="s">
        <v>190</v>
      </c>
      <c r="D659" s="320" t="s">
        <v>192</v>
      </c>
      <c r="E659" s="305">
        <v>2</v>
      </c>
      <c r="F659" s="267">
        <v>1260</v>
      </c>
      <c r="G659" s="349">
        <v>1140</v>
      </c>
    </row>
    <row r="660" spans="1:7" ht="14.25">
      <c r="A660" s="265">
        <v>45</v>
      </c>
      <c r="B660" s="312" t="s">
        <v>20</v>
      </c>
      <c r="C660" s="265" t="s">
        <v>190</v>
      </c>
      <c r="D660" s="320" t="s">
        <v>192</v>
      </c>
      <c r="E660" s="305">
        <v>2</v>
      </c>
      <c r="F660" s="267">
        <v>1260</v>
      </c>
      <c r="G660" s="349">
        <v>1140</v>
      </c>
    </row>
    <row r="661" spans="1:7" ht="14.25">
      <c r="A661" s="265">
        <v>46</v>
      </c>
      <c r="B661" s="312" t="s">
        <v>1002</v>
      </c>
      <c r="C661" s="265" t="s">
        <v>190</v>
      </c>
      <c r="D661" s="320" t="s">
        <v>192</v>
      </c>
      <c r="E661" s="305">
        <v>2</v>
      </c>
      <c r="F661" s="267">
        <v>1260</v>
      </c>
      <c r="G661" s="349">
        <v>1140</v>
      </c>
    </row>
    <row r="662" spans="1:7" ht="42.75">
      <c r="A662" s="367">
        <v>47</v>
      </c>
      <c r="B662" s="42" t="s">
        <v>480</v>
      </c>
      <c r="C662" s="318" t="s">
        <v>318</v>
      </c>
      <c r="D662" s="318" t="s">
        <v>1079</v>
      </c>
      <c r="E662" s="371" t="s">
        <v>11</v>
      </c>
      <c r="F662" s="268">
        <v>19380</v>
      </c>
      <c r="G662" s="361">
        <v>18380</v>
      </c>
    </row>
    <row r="663" spans="1:7" ht="57">
      <c r="A663" s="311">
        <v>48</v>
      </c>
      <c r="B663" s="352" t="s">
        <v>481</v>
      </c>
      <c r="C663" s="318" t="s">
        <v>318</v>
      </c>
      <c r="D663" s="318" t="s">
        <v>189</v>
      </c>
      <c r="E663" s="371" t="s">
        <v>11</v>
      </c>
      <c r="F663" s="268">
        <v>6000</v>
      </c>
      <c r="G663" s="361">
        <v>5600</v>
      </c>
    </row>
    <row r="664" spans="1:7" ht="28.5">
      <c r="A664" s="311">
        <v>49</v>
      </c>
      <c r="B664" s="363" t="s">
        <v>1012</v>
      </c>
      <c r="C664" s="42" t="s">
        <v>314</v>
      </c>
      <c r="D664" s="311" t="s">
        <v>192</v>
      </c>
      <c r="E664" s="374" t="s">
        <v>11</v>
      </c>
      <c r="F664" s="268">
        <v>9400</v>
      </c>
      <c r="G664" s="361">
        <v>8800</v>
      </c>
    </row>
    <row r="665" spans="1:7" ht="14.25">
      <c r="A665" s="372"/>
      <c r="B665" s="365"/>
      <c r="C665" s="372"/>
      <c r="D665" s="466" t="s">
        <v>202</v>
      </c>
      <c r="E665" s="467"/>
      <c r="F665" s="375">
        <f>SUM(F616:F664)</f>
        <v>133960</v>
      </c>
      <c r="G665" s="376">
        <f>SUM(G616:G664)</f>
        <v>122740</v>
      </c>
    </row>
    <row r="666" spans="1:7" ht="14.25">
      <c r="A666" s="377"/>
      <c r="B666" s="365"/>
      <c r="C666" s="372"/>
      <c r="D666" s="468" t="s">
        <v>184</v>
      </c>
      <c r="E666" s="469"/>
      <c r="F666" s="268">
        <v>400</v>
      </c>
      <c r="G666" s="361">
        <v>400</v>
      </c>
    </row>
    <row r="667" spans="1:7" ht="14.25" customHeight="1">
      <c r="A667" s="372"/>
      <c r="B667" s="365"/>
      <c r="C667" s="372"/>
      <c r="D667" s="468" t="s">
        <v>1086</v>
      </c>
      <c r="E667" s="469"/>
      <c r="F667" s="268">
        <v>140</v>
      </c>
      <c r="G667" s="361">
        <v>140</v>
      </c>
    </row>
    <row r="668" spans="1:7" ht="14.25" customHeight="1">
      <c r="A668" s="372"/>
      <c r="B668" s="365"/>
      <c r="C668" s="372"/>
      <c r="D668" s="468" t="s">
        <v>1087</v>
      </c>
      <c r="E668" s="469"/>
      <c r="F668" s="268">
        <v>700</v>
      </c>
      <c r="G668" s="361">
        <v>700</v>
      </c>
    </row>
    <row r="669" spans="1:7" ht="14.25">
      <c r="A669" s="367"/>
      <c r="B669" s="15"/>
      <c r="C669" s="166"/>
      <c r="D669" s="462" t="s">
        <v>202</v>
      </c>
      <c r="E669" s="463"/>
      <c r="F669" s="378">
        <f>F665+F666+F667+F668</f>
        <v>135200</v>
      </c>
      <c r="G669" s="378">
        <f>G665+G666+G667+G668</f>
        <v>123980</v>
      </c>
    </row>
  </sheetData>
  <mergeCells count="155">
    <mergeCell ref="B382:G382"/>
    <mergeCell ref="B398:C400"/>
    <mergeCell ref="D400:E400"/>
    <mergeCell ref="D399:E399"/>
    <mergeCell ref="D369:E369"/>
    <mergeCell ref="D370:E370"/>
    <mergeCell ref="A342:G342"/>
    <mergeCell ref="D368:E368"/>
    <mergeCell ref="A324:G324"/>
    <mergeCell ref="D335:E335"/>
    <mergeCell ref="D336:E336"/>
    <mergeCell ref="D337:E337"/>
    <mergeCell ref="D305:E305"/>
    <mergeCell ref="A308:G308"/>
    <mergeCell ref="D319:E319"/>
    <mergeCell ref="D320:E320"/>
    <mergeCell ref="D321:E321"/>
    <mergeCell ref="D292:E292"/>
    <mergeCell ref="D293:E293"/>
    <mergeCell ref="A296:G296"/>
    <mergeCell ref="D303:E303"/>
    <mergeCell ref="D304:E304"/>
    <mergeCell ref="D279:E279"/>
    <mergeCell ref="D280:E280"/>
    <mergeCell ref="D281:E281"/>
    <mergeCell ref="A284:G284"/>
    <mergeCell ref="D291:E291"/>
    <mergeCell ref="A266:F266"/>
    <mergeCell ref="D270:E270"/>
    <mergeCell ref="D271:E271"/>
    <mergeCell ref="D272:E272"/>
    <mergeCell ref="A273:F273"/>
    <mergeCell ref="A248:G248"/>
    <mergeCell ref="D259:E259"/>
    <mergeCell ref="D260:E260"/>
    <mergeCell ref="D261:E261"/>
    <mergeCell ref="A264:G264"/>
    <mergeCell ref="D230:E230"/>
    <mergeCell ref="A233:G233"/>
    <mergeCell ref="D244:E244"/>
    <mergeCell ref="D245:E245"/>
    <mergeCell ref="D246:E246"/>
    <mergeCell ref="D210:E210"/>
    <mergeCell ref="D211:E211"/>
    <mergeCell ref="A214:G214"/>
    <mergeCell ref="D228:E228"/>
    <mergeCell ref="D229:E229"/>
    <mergeCell ref="D184:E184"/>
    <mergeCell ref="D185:E185"/>
    <mergeCell ref="D186:E186"/>
    <mergeCell ref="A189:G189"/>
    <mergeCell ref="D209:E209"/>
    <mergeCell ref="D167:E167"/>
    <mergeCell ref="D168:E168"/>
    <mergeCell ref="D169:E169"/>
    <mergeCell ref="A172:G172"/>
    <mergeCell ref="A174:F174"/>
    <mergeCell ref="A144:G144"/>
    <mergeCell ref="D154:E154"/>
    <mergeCell ref="D155:E155"/>
    <mergeCell ref="D156:E156"/>
    <mergeCell ref="A159:G159"/>
    <mergeCell ref="D128:E128"/>
    <mergeCell ref="A131:G131"/>
    <mergeCell ref="D139:E139"/>
    <mergeCell ref="D140:E140"/>
    <mergeCell ref="D141:E141"/>
    <mergeCell ref="D115:E115"/>
    <mergeCell ref="D116:E116"/>
    <mergeCell ref="A119:G119"/>
    <mergeCell ref="D126:E126"/>
    <mergeCell ref="D127:E127"/>
    <mergeCell ref="D43:E43"/>
    <mergeCell ref="D44:E44"/>
    <mergeCell ref="A46:F46"/>
    <mergeCell ref="D98:E98"/>
    <mergeCell ref="D99:E99"/>
    <mergeCell ref="D100:E100"/>
    <mergeCell ref="A102:F102"/>
    <mergeCell ref="D114:E114"/>
    <mergeCell ref="A80:F80"/>
    <mergeCell ref="D86:E86"/>
    <mergeCell ref="D87:E87"/>
    <mergeCell ref="D88:E88"/>
    <mergeCell ref="A90:F90"/>
    <mergeCell ref="I233:O233"/>
    <mergeCell ref="L244:M244"/>
    <mergeCell ref="L245:M245"/>
    <mergeCell ref="L246:M246"/>
    <mergeCell ref="A372:G372"/>
    <mergeCell ref="D379:E379"/>
    <mergeCell ref="D380:E380"/>
    <mergeCell ref="A1:G1"/>
    <mergeCell ref="A19:G19"/>
    <mergeCell ref="A21:F21"/>
    <mergeCell ref="D28:E28"/>
    <mergeCell ref="D29:E29"/>
    <mergeCell ref="D30:E30"/>
    <mergeCell ref="A3:G4"/>
    <mergeCell ref="D14:E14"/>
    <mergeCell ref="D15:E15"/>
    <mergeCell ref="D16:E16"/>
    <mergeCell ref="D57:E57"/>
    <mergeCell ref="D58:E58"/>
    <mergeCell ref="D59:E59"/>
    <mergeCell ref="A61:G61"/>
    <mergeCell ref="A78:G78"/>
    <mergeCell ref="A32:F32"/>
    <mergeCell ref="D42:E42"/>
    <mergeCell ref="A403:G403"/>
    <mergeCell ref="D414:E414"/>
    <mergeCell ref="A416:F416"/>
    <mergeCell ref="A417:G417"/>
    <mergeCell ref="D425:E425"/>
    <mergeCell ref="A428:G428"/>
    <mergeCell ref="D433:E433"/>
    <mergeCell ref="A437:G437"/>
    <mergeCell ref="D457:E457"/>
    <mergeCell ref="D531:E531"/>
    <mergeCell ref="D532:E532"/>
    <mergeCell ref="A533:G533"/>
    <mergeCell ref="D560:E560"/>
    <mergeCell ref="D458:E458"/>
    <mergeCell ref="D459:E459"/>
    <mergeCell ref="D460:E460"/>
    <mergeCell ref="D461:E461"/>
    <mergeCell ref="A462:G462"/>
    <mergeCell ref="D488:E488"/>
    <mergeCell ref="D489:E489"/>
    <mergeCell ref="D490:E490"/>
    <mergeCell ref="D491:E491"/>
    <mergeCell ref="D613:E613"/>
    <mergeCell ref="A614:G614"/>
    <mergeCell ref="D665:E665"/>
    <mergeCell ref="D666:E666"/>
    <mergeCell ref="D667:E667"/>
    <mergeCell ref="D668:E668"/>
    <mergeCell ref="D669:E669"/>
    <mergeCell ref="D415:E415"/>
    <mergeCell ref="D426:E426"/>
    <mergeCell ref="D434:E434"/>
    <mergeCell ref="D561:E561"/>
    <mergeCell ref="D562:E562"/>
    <mergeCell ref="D563:E563"/>
    <mergeCell ref="D564:E564"/>
    <mergeCell ref="A565:G565"/>
    <mergeCell ref="D609:E609"/>
    <mergeCell ref="D610:E610"/>
    <mergeCell ref="D611:E611"/>
    <mergeCell ref="D612:E612"/>
    <mergeCell ref="D492:E492"/>
    <mergeCell ref="A493:G493"/>
    <mergeCell ref="D528:E528"/>
    <mergeCell ref="D529:E529"/>
    <mergeCell ref="D530:E530"/>
  </mergeCells>
  <phoneticPr fontId="13" type="noConversion"/>
  <pageMargins left="0.75" right="0.75" top="0.77" bottom="1" header="0.5" footer="0.5"/>
  <pageSetup paperSize="9" scale="95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7"/>
  <sheetViews>
    <sheetView zoomScale="60" zoomScaleNormal="60" workbookViewId="0">
      <selection sqref="A1:G1"/>
    </sheetView>
  </sheetViews>
  <sheetFormatPr defaultRowHeight="15"/>
  <cols>
    <col min="1" max="1" width="4.140625" style="254" customWidth="1"/>
    <col min="2" max="2" width="47.140625" style="255" customWidth="1"/>
    <col min="3" max="3" width="14.7109375" style="254" customWidth="1"/>
    <col min="4" max="4" width="8.42578125" style="256" customWidth="1"/>
    <col min="5" max="5" width="9.140625" style="257"/>
    <col min="6" max="6" width="9.140625" style="256"/>
    <col min="7" max="7" width="10.85546875" style="256" customWidth="1"/>
    <col min="8" max="16384" width="9.140625" style="242"/>
  </cols>
  <sheetData>
    <row r="1" spans="1:7" ht="60" customHeight="1">
      <c r="A1" s="536" t="s">
        <v>1092</v>
      </c>
      <c r="B1" s="537"/>
      <c r="C1" s="537"/>
      <c r="D1" s="537"/>
      <c r="E1" s="537"/>
      <c r="F1" s="537"/>
      <c r="G1" s="538"/>
    </row>
    <row r="2" spans="1:7" ht="28.5">
      <c r="A2" s="243" t="s">
        <v>76</v>
      </c>
      <c r="B2" s="244" t="s">
        <v>75</v>
      </c>
      <c r="C2" s="243" t="s">
        <v>74</v>
      </c>
      <c r="D2" s="245" t="s">
        <v>633</v>
      </c>
      <c r="E2" s="245" t="s">
        <v>634</v>
      </c>
      <c r="F2" s="245" t="s">
        <v>635</v>
      </c>
      <c r="G2" s="245" t="s">
        <v>636</v>
      </c>
    </row>
    <row r="3" spans="1:7">
      <c r="A3" s="530" t="s">
        <v>110</v>
      </c>
      <c r="B3" s="531"/>
      <c r="C3" s="531"/>
      <c r="D3" s="531"/>
      <c r="E3" s="531"/>
      <c r="F3" s="531"/>
      <c r="G3" s="532"/>
    </row>
    <row r="4" spans="1:7">
      <c r="A4" s="246">
        <v>1</v>
      </c>
      <c r="B4" s="247" t="s">
        <v>507</v>
      </c>
      <c r="C4" s="246" t="s">
        <v>190</v>
      </c>
      <c r="D4" s="248" t="s">
        <v>189</v>
      </c>
      <c r="E4" s="249" t="s">
        <v>959</v>
      </c>
      <c r="F4" s="248" t="s">
        <v>508</v>
      </c>
      <c r="G4" s="248">
        <v>24800</v>
      </c>
    </row>
    <row r="5" spans="1:7">
      <c r="A5" s="530" t="s">
        <v>698</v>
      </c>
      <c r="B5" s="531"/>
      <c r="C5" s="531"/>
      <c r="D5" s="531"/>
      <c r="E5" s="531"/>
      <c r="F5" s="531"/>
      <c r="G5" s="532"/>
    </row>
    <row r="6" spans="1:7">
      <c r="A6" s="246">
        <v>2</v>
      </c>
      <c r="B6" s="247" t="s">
        <v>509</v>
      </c>
      <c r="C6" s="246" t="s">
        <v>190</v>
      </c>
      <c r="D6" s="248" t="s">
        <v>189</v>
      </c>
      <c r="E6" s="249" t="s">
        <v>959</v>
      </c>
      <c r="F6" s="248" t="s">
        <v>508</v>
      </c>
      <c r="G6" s="248">
        <v>22860</v>
      </c>
    </row>
    <row r="7" spans="1:7">
      <c r="A7" s="246">
        <v>3</v>
      </c>
      <c r="B7" s="247" t="s">
        <v>637</v>
      </c>
      <c r="C7" s="246" t="s">
        <v>190</v>
      </c>
      <c r="D7" s="248" t="s">
        <v>189</v>
      </c>
      <c r="E7" s="249" t="s">
        <v>959</v>
      </c>
      <c r="F7" s="248" t="s">
        <v>510</v>
      </c>
      <c r="G7" s="248">
        <v>24640</v>
      </c>
    </row>
    <row r="8" spans="1:7">
      <c r="A8" s="246">
        <v>4</v>
      </c>
      <c r="B8" s="247" t="s">
        <v>511</v>
      </c>
      <c r="C8" s="246" t="s">
        <v>190</v>
      </c>
      <c r="D8" s="248" t="s">
        <v>189</v>
      </c>
      <c r="E8" s="249" t="s">
        <v>959</v>
      </c>
      <c r="F8" s="248" t="s">
        <v>508</v>
      </c>
      <c r="G8" s="248">
        <v>20100</v>
      </c>
    </row>
    <row r="9" spans="1:7">
      <c r="A9" s="246">
        <v>5</v>
      </c>
      <c r="B9" s="247" t="s">
        <v>638</v>
      </c>
      <c r="C9" s="246" t="s">
        <v>190</v>
      </c>
      <c r="D9" s="248" t="s">
        <v>192</v>
      </c>
      <c r="E9" s="249" t="s">
        <v>959</v>
      </c>
      <c r="F9" s="248" t="s">
        <v>510</v>
      </c>
      <c r="G9" s="248">
        <v>30700</v>
      </c>
    </row>
    <row r="10" spans="1:7">
      <c r="A10" s="246">
        <v>6</v>
      </c>
      <c r="B10" s="247" t="s">
        <v>512</v>
      </c>
      <c r="C10" s="246" t="s">
        <v>190</v>
      </c>
      <c r="D10" s="248" t="s">
        <v>189</v>
      </c>
      <c r="E10" s="249" t="s">
        <v>959</v>
      </c>
      <c r="F10" s="248" t="s">
        <v>510</v>
      </c>
      <c r="G10" s="248">
        <v>22440</v>
      </c>
    </row>
    <row r="11" spans="1:7">
      <c r="A11" s="246">
        <v>7</v>
      </c>
      <c r="B11" s="247" t="s">
        <v>639</v>
      </c>
      <c r="C11" s="246" t="s">
        <v>190</v>
      </c>
      <c r="D11" s="248" t="s">
        <v>189</v>
      </c>
      <c r="E11" s="249" t="s">
        <v>959</v>
      </c>
      <c r="F11" s="248" t="s">
        <v>508</v>
      </c>
      <c r="G11" s="248">
        <v>15960</v>
      </c>
    </row>
    <row r="12" spans="1:7">
      <c r="A12" s="246">
        <v>8</v>
      </c>
      <c r="B12" s="247" t="s">
        <v>640</v>
      </c>
      <c r="C12" s="246" t="s">
        <v>190</v>
      </c>
      <c r="D12" s="248" t="s">
        <v>189</v>
      </c>
      <c r="E12" s="249" t="s">
        <v>959</v>
      </c>
      <c r="F12" s="248" t="s">
        <v>510</v>
      </c>
      <c r="G12" s="248">
        <v>23680</v>
      </c>
    </row>
    <row r="13" spans="1:7">
      <c r="A13" s="246">
        <v>9</v>
      </c>
      <c r="B13" s="247" t="s">
        <v>641</v>
      </c>
      <c r="C13" s="246" t="s">
        <v>190</v>
      </c>
      <c r="D13" s="248" t="s">
        <v>192</v>
      </c>
      <c r="E13" s="249" t="s">
        <v>959</v>
      </c>
      <c r="F13" s="248" t="s">
        <v>510</v>
      </c>
      <c r="G13" s="248">
        <v>27720</v>
      </c>
    </row>
    <row r="14" spans="1:7">
      <c r="A14" s="246">
        <v>10</v>
      </c>
      <c r="B14" s="247" t="s">
        <v>642</v>
      </c>
      <c r="C14" s="246" t="s">
        <v>190</v>
      </c>
      <c r="D14" s="248" t="s">
        <v>189</v>
      </c>
      <c r="E14" s="249" t="s">
        <v>959</v>
      </c>
      <c r="F14" s="248" t="s">
        <v>510</v>
      </c>
      <c r="G14" s="248">
        <v>27720</v>
      </c>
    </row>
    <row r="15" spans="1:7">
      <c r="A15" s="246">
        <v>11</v>
      </c>
      <c r="B15" s="247" t="s">
        <v>643</v>
      </c>
      <c r="C15" s="246" t="s">
        <v>190</v>
      </c>
      <c r="D15" s="248" t="s">
        <v>189</v>
      </c>
      <c r="E15" s="249" t="s">
        <v>959</v>
      </c>
      <c r="F15" s="248" t="s">
        <v>510</v>
      </c>
      <c r="G15" s="248">
        <v>26740</v>
      </c>
    </row>
    <row r="16" spans="1:7">
      <c r="A16" s="246">
        <v>12</v>
      </c>
      <c r="B16" s="247" t="s">
        <v>644</v>
      </c>
      <c r="C16" s="246" t="s">
        <v>190</v>
      </c>
      <c r="D16" s="248" t="s">
        <v>189</v>
      </c>
      <c r="E16" s="249" t="s">
        <v>959</v>
      </c>
      <c r="F16" s="248" t="s">
        <v>510</v>
      </c>
      <c r="G16" s="248">
        <v>24800</v>
      </c>
    </row>
    <row r="17" spans="1:7">
      <c r="A17" s="246">
        <v>13</v>
      </c>
      <c r="B17" s="247" t="s">
        <v>645</v>
      </c>
      <c r="C17" s="246" t="s">
        <v>190</v>
      </c>
      <c r="D17" s="248" t="s">
        <v>189</v>
      </c>
      <c r="E17" s="249" t="s">
        <v>959</v>
      </c>
      <c r="F17" s="248" t="s">
        <v>510</v>
      </c>
      <c r="G17" s="248">
        <v>27720</v>
      </c>
    </row>
    <row r="18" spans="1:7">
      <c r="A18" s="246">
        <v>14</v>
      </c>
      <c r="B18" s="247" t="s">
        <v>513</v>
      </c>
      <c r="C18" s="246" t="s">
        <v>190</v>
      </c>
      <c r="D18" s="248" t="s">
        <v>189</v>
      </c>
      <c r="E18" s="249" t="s">
        <v>959</v>
      </c>
      <c r="F18" s="248" t="s">
        <v>510</v>
      </c>
      <c r="G18" s="248">
        <v>22920</v>
      </c>
    </row>
    <row r="19" spans="1:7">
      <c r="A19" s="246">
        <v>15</v>
      </c>
      <c r="B19" s="247" t="s">
        <v>646</v>
      </c>
      <c r="C19" s="246" t="s">
        <v>190</v>
      </c>
      <c r="D19" s="248" t="s">
        <v>189</v>
      </c>
      <c r="E19" s="249" t="s">
        <v>959</v>
      </c>
      <c r="F19" s="248" t="s">
        <v>510</v>
      </c>
      <c r="G19" s="248">
        <v>23320</v>
      </c>
    </row>
    <row r="20" spans="1:7">
      <c r="A20" s="246">
        <v>16</v>
      </c>
      <c r="B20" s="247" t="s">
        <v>514</v>
      </c>
      <c r="C20" s="246" t="s">
        <v>190</v>
      </c>
      <c r="D20" s="248" t="s">
        <v>189</v>
      </c>
      <c r="E20" s="249" t="s">
        <v>959</v>
      </c>
      <c r="F20" s="248" t="s">
        <v>510</v>
      </c>
      <c r="G20" s="248">
        <v>22880</v>
      </c>
    </row>
    <row r="21" spans="1:7">
      <c r="A21" s="246">
        <v>17</v>
      </c>
      <c r="B21" s="247" t="s">
        <v>515</v>
      </c>
      <c r="C21" s="246" t="s">
        <v>190</v>
      </c>
      <c r="D21" s="248" t="s">
        <v>189</v>
      </c>
      <c r="E21" s="249" t="s">
        <v>959</v>
      </c>
      <c r="F21" s="248" t="s">
        <v>510</v>
      </c>
      <c r="G21" s="248">
        <v>22600</v>
      </c>
    </row>
    <row r="22" spans="1:7">
      <c r="A22" s="246">
        <v>18</v>
      </c>
      <c r="B22" s="247" t="s">
        <v>647</v>
      </c>
      <c r="C22" s="246" t="s">
        <v>190</v>
      </c>
      <c r="D22" s="248" t="s">
        <v>189</v>
      </c>
      <c r="E22" s="249" t="s">
        <v>959</v>
      </c>
      <c r="F22" s="248" t="s">
        <v>510</v>
      </c>
      <c r="G22" s="248">
        <v>25640</v>
      </c>
    </row>
    <row r="23" spans="1:7">
      <c r="A23" s="246">
        <v>19</v>
      </c>
      <c r="B23" s="247" t="s">
        <v>648</v>
      </c>
      <c r="C23" s="246" t="s">
        <v>190</v>
      </c>
      <c r="D23" s="248" t="s">
        <v>189</v>
      </c>
      <c r="E23" s="249" t="s">
        <v>959</v>
      </c>
      <c r="F23" s="248" t="s">
        <v>510</v>
      </c>
      <c r="G23" s="248">
        <v>24100</v>
      </c>
    </row>
    <row r="24" spans="1:7">
      <c r="A24" s="246">
        <v>20</v>
      </c>
      <c r="B24" s="247" t="s">
        <v>649</v>
      </c>
      <c r="C24" s="246" t="s">
        <v>190</v>
      </c>
      <c r="D24" s="248" t="s">
        <v>189</v>
      </c>
      <c r="E24" s="249" t="s">
        <v>959</v>
      </c>
      <c r="F24" s="248" t="s">
        <v>510</v>
      </c>
      <c r="G24" s="248">
        <v>25900</v>
      </c>
    </row>
    <row r="25" spans="1:7">
      <c r="A25" s="246">
        <v>21</v>
      </c>
      <c r="B25" s="247" t="s">
        <v>650</v>
      </c>
      <c r="C25" s="246" t="s">
        <v>190</v>
      </c>
      <c r="D25" s="248" t="s">
        <v>189</v>
      </c>
      <c r="E25" s="249" t="s">
        <v>959</v>
      </c>
      <c r="F25" s="248" t="s">
        <v>510</v>
      </c>
      <c r="G25" s="248">
        <v>23700</v>
      </c>
    </row>
    <row r="26" spans="1:7">
      <c r="A26" s="246">
        <v>22</v>
      </c>
      <c r="B26" s="247" t="s">
        <v>517</v>
      </c>
      <c r="C26" s="246" t="s">
        <v>190</v>
      </c>
      <c r="D26" s="248" t="s">
        <v>189</v>
      </c>
      <c r="E26" s="249" t="s">
        <v>959</v>
      </c>
      <c r="F26" s="248" t="s">
        <v>510</v>
      </c>
      <c r="G26" s="248">
        <v>26180</v>
      </c>
    </row>
    <row r="27" spans="1:7">
      <c r="A27" s="246">
        <v>23</v>
      </c>
      <c r="B27" s="247" t="s">
        <v>651</v>
      </c>
      <c r="C27" s="246" t="s">
        <v>190</v>
      </c>
      <c r="D27" s="248" t="s">
        <v>189</v>
      </c>
      <c r="E27" s="249" t="s">
        <v>959</v>
      </c>
      <c r="F27" s="248" t="s">
        <v>510</v>
      </c>
      <c r="G27" s="248">
        <v>26620</v>
      </c>
    </row>
    <row r="28" spans="1:7">
      <c r="A28" s="246">
        <v>24</v>
      </c>
      <c r="B28" s="247" t="s">
        <v>518</v>
      </c>
      <c r="C28" s="246" t="s">
        <v>190</v>
      </c>
      <c r="D28" s="248" t="s">
        <v>189</v>
      </c>
      <c r="E28" s="249" t="s">
        <v>959</v>
      </c>
      <c r="F28" s="248" t="s">
        <v>510</v>
      </c>
      <c r="G28" s="248">
        <v>23400</v>
      </c>
    </row>
    <row r="29" spans="1:7">
      <c r="A29" s="246">
        <v>25</v>
      </c>
      <c r="B29" s="247" t="s">
        <v>519</v>
      </c>
      <c r="C29" s="246" t="s">
        <v>190</v>
      </c>
      <c r="D29" s="248" t="s">
        <v>189</v>
      </c>
      <c r="E29" s="249" t="s">
        <v>959</v>
      </c>
      <c r="F29" s="248" t="s">
        <v>508</v>
      </c>
      <c r="G29" s="248">
        <v>15960</v>
      </c>
    </row>
    <row r="30" spans="1:7">
      <c r="A30" s="246">
        <v>26</v>
      </c>
      <c r="B30" s="247" t="s">
        <v>520</v>
      </c>
      <c r="C30" s="246" t="s">
        <v>190</v>
      </c>
      <c r="D30" s="248" t="s">
        <v>189</v>
      </c>
      <c r="E30" s="249" t="s">
        <v>959</v>
      </c>
      <c r="F30" s="248" t="s">
        <v>508</v>
      </c>
      <c r="G30" s="248">
        <v>15360</v>
      </c>
    </row>
    <row r="31" spans="1:7">
      <c r="A31" s="246">
        <v>27</v>
      </c>
      <c r="B31" s="247" t="s">
        <v>652</v>
      </c>
      <c r="C31" s="246" t="s">
        <v>190</v>
      </c>
      <c r="D31" s="248" t="s">
        <v>189</v>
      </c>
      <c r="E31" s="249" t="s">
        <v>959</v>
      </c>
      <c r="F31" s="248" t="s">
        <v>508</v>
      </c>
      <c r="G31" s="248">
        <v>16560</v>
      </c>
    </row>
    <row r="32" spans="1:7">
      <c r="A32" s="246">
        <v>28</v>
      </c>
      <c r="B32" s="247" t="s">
        <v>653</v>
      </c>
      <c r="C32" s="246" t="s">
        <v>190</v>
      </c>
      <c r="D32" s="248" t="s">
        <v>189</v>
      </c>
      <c r="E32" s="249" t="s">
        <v>959</v>
      </c>
      <c r="F32" s="248" t="s">
        <v>508</v>
      </c>
      <c r="G32" s="248">
        <v>17760</v>
      </c>
    </row>
    <row r="33" spans="1:7">
      <c r="A33" s="246">
        <v>29</v>
      </c>
      <c r="B33" s="247" t="s">
        <v>521</v>
      </c>
      <c r="C33" s="246" t="s">
        <v>190</v>
      </c>
      <c r="D33" s="248" t="s">
        <v>189</v>
      </c>
      <c r="E33" s="249" t="s">
        <v>959</v>
      </c>
      <c r="F33" s="248" t="s">
        <v>508</v>
      </c>
      <c r="G33" s="248">
        <v>14880</v>
      </c>
    </row>
    <row r="34" spans="1:7">
      <c r="A34" s="246">
        <v>30</v>
      </c>
      <c r="B34" s="247" t="s">
        <v>960</v>
      </c>
      <c r="C34" s="246" t="s">
        <v>190</v>
      </c>
      <c r="D34" s="248" t="s">
        <v>189</v>
      </c>
      <c r="E34" s="249" t="s">
        <v>959</v>
      </c>
      <c r="F34" s="248" t="s">
        <v>508</v>
      </c>
      <c r="G34" s="248">
        <v>21600</v>
      </c>
    </row>
    <row r="35" spans="1:7">
      <c r="A35" s="246">
        <v>31</v>
      </c>
      <c r="B35" s="247" t="s">
        <v>522</v>
      </c>
      <c r="C35" s="246" t="s">
        <v>190</v>
      </c>
      <c r="D35" s="248" t="s">
        <v>189</v>
      </c>
      <c r="E35" s="249" t="s">
        <v>959</v>
      </c>
      <c r="F35" s="248" t="s">
        <v>508</v>
      </c>
      <c r="G35" s="248">
        <v>14880</v>
      </c>
    </row>
    <row r="36" spans="1:7">
      <c r="A36" s="527" t="s">
        <v>697</v>
      </c>
      <c r="B36" s="528"/>
      <c r="C36" s="528"/>
      <c r="D36" s="528"/>
      <c r="E36" s="528"/>
      <c r="F36" s="528"/>
      <c r="G36" s="529"/>
    </row>
    <row r="37" spans="1:7">
      <c r="A37" s="246">
        <v>32</v>
      </c>
      <c r="B37" s="247" t="s">
        <v>655</v>
      </c>
      <c r="C37" s="246" t="s">
        <v>190</v>
      </c>
      <c r="D37" s="248" t="s">
        <v>189</v>
      </c>
      <c r="E37" s="249" t="s">
        <v>959</v>
      </c>
      <c r="F37" s="248" t="s">
        <v>510</v>
      </c>
      <c r="G37" s="248">
        <v>23320</v>
      </c>
    </row>
    <row r="38" spans="1:7">
      <c r="A38" s="246">
        <v>33</v>
      </c>
      <c r="B38" s="247" t="s">
        <v>656</v>
      </c>
      <c r="C38" s="246" t="s">
        <v>190</v>
      </c>
      <c r="D38" s="248" t="s">
        <v>189</v>
      </c>
      <c r="E38" s="249" t="s">
        <v>959</v>
      </c>
      <c r="F38" s="248" t="s">
        <v>510</v>
      </c>
      <c r="G38" s="248">
        <v>39820</v>
      </c>
    </row>
    <row r="39" spans="1:7">
      <c r="A39" s="246">
        <v>34</v>
      </c>
      <c r="B39" s="247" t="s">
        <v>523</v>
      </c>
      <c r="C39" s="246" t="s">
        <v>190</v>
      </c>
      <c r="D39" s="248" t="s">
        <v>189</v>
      </c>
      <c r="E39" s="249" t="s">
        <v>959</v>
      </c>
      <c r="F39" s="248" t="s">
        <v>510</v>
      </c>
      <c r="G39" s="248">
        <v>23700</v>
      </c>
    </row>
    <row r="40" spans="1:7">
      <c r="A40" s="246">
        <v>35</v>
      </c>
      <c r="B40" s="247" t="s">
        <v>524</v>
      </c>
      <c r="C40" s="246" t="s">
        <v>190</v>
      </c>
      <c r="D40" s="248" t="s">
        <v>189</v>
      </c>
      <c r="E40" s="249" t="s">
        <v>959</v>
      </c>
      <c r="F40" s="248" t="s">
        <v>510</v>
      </c>
      <c r="G40" s="248">
        <v>23700</v>
      </c>
    </row>
    <row r="41" spans="1:7">
      <c r="A41" s="246">
        <v>36</v>
      </c>
      <c r="B41" s="247" t="s">
        <v>525</v>
      </c>
      <c r="C41" s="246" t="s">
        <v>190</v>
      </c>
      <c r="D41" s="248" t="s">
        <v>189</v>
      </c>
      <c r="E41" s="249" t="s">
        <v>959</v>
      </c>
      <c r="F41" s="248" t="s">
        <v>510</v>
      </c>
      <c r="G41" s="248">
        <v>23320</v>
      </c>
    </row>
    <row r="42" spans="1:7">
      <c r="A42" s="246">
        <v>37</v>
      </c>
      <c r="B42" s="247" t="s">
        <v>657</v>
      </c>
      <c r="C42" s="246" t="s">
        <v>190</v>
      </c>
      <c r="D42" s="248" t="s">
        <v>189</v>
      </c>
      <c r="E42" s="249" t="s">
        <v>959</v>
      </c>
      <c r="F42" s="248" t="s">
        <v>510</v>
      </c>
      <c r="G42" s="248">
        <v>23320</v>
      </c>
    </row>
    <row r="43" spans="1:7">
      <c r="A43" s="246">
        <v>38</v>
      </c>
      <c r="B43" s="247" t="s">
        <v>658</v>
      </c>
      <c r="C43" s="246" t="s">
        <v>190</v>
      </c>
      <c r="D43" s="248" t="s">
        <v>189</v>
      </c>
      <c r="E43" s="249" t="s">
        <v>959</v>
      </c>
      <c r="F43" s="248" t="s">
        <v>510</v>
      </c>
      <c r="G43" s="248">
        <v>33220</v>
      </c>
    </row>
    <row r="44" spans="1:7">
      <c r="A44" s="246">
        <v>39</v>
      </c>
      <c r="B44" s="247" t="s">
        <v>659</v>
      </c>
      <c r="C44" s="246" t="s">
        <v>190</v>
      </c>
      <c r="D44" s="248" t="s">
        <v>189</v>
      </c>
      <c r="E44" s="249" t="s">
        <v>959</v>
      </c>
      <c r="F44" s="248" t="s">
        <v>510</v>
      </c>
      <c r="G44" s="248">
        <v>39820</v>
      </c>
    </row>
    <row r="45" spans="1:7">
      <c r="A45" s="246">
        <v>40</v>
      </c>
      <c r="B45" s="247" t="s">
        <v>526</v>
      </c>
      <c r="C45" s="246" t="s">
        <v>190</v>
      </c>
      <c r="D45" s="248" t="s">
        <v>189</v>
      </c>
      <c r="E45" s="249" t="s">
        <v>959</v>
      </c>
      <c r="F45" s="248" t="s">
        <v>510</v>
      </c>
      <c r="G45" s="248">
        <v>27720</v>
      </c>
    </row>
    <row r="46" spans="1:7">
      <c r="A46" s="246">
        <v>41</v>
      </c>
      <c r="B46" s="247" t="s">
        <v>660</v>
      </c>
      <c r="C46" s="246" t="s">
        <v>190</v>
      </c>
      <c r="D46" s="248" t="s">
        <v>189</v>
      </c>
      <c r="E46" s="249" t="s">
        <v>959</v>
      </c>
      <c r="F46" s="248" t="s">
        <v>510</v>
      </c>
      <c r="G46" s="248">
        <v>39820</v>
      </c>
    </row>
    <row r="47" spans="1:7" ht="28.5">
      <c r="A47" s="246">
        <v>42</v>
      </c>
      <c r="B47" s="247" t="s">
        <v>661</v>
      </c>
      <c r="C47" s="246" t="s">
        <v>190</v>
      </c>
      <c r="D47" s="248" t="s">
        <v>189</v>
      </c>
      <c r="E47" s="249" t="s">
        <v>959</v>
      </c>
      <c r="F47" s="248" t="s">
        <v>510</v>
      </c>
      <c r="G47" s="248">
        <v>28160</v>
      </c>
    </row>
    <row r="48" spans="1:7">
      <c r="A48" s="246">
        <v>43</v>
      </c>
      <c r="B48" s="247" t="s">
        <v>527</v>
      </c>
      <c r="C48" s="246" t="s">
        <v>190</v>
      </c>
      <c r="D48" s="248" t="s">
        <v>189</v>
      </c>
      <c r="E48" s="249" t="s">
        <v>959</v>
      </c>
      <c r="F48" s="248" t="s">
        <v>510</v>
      </c>
      <c r="G48" s="248">
        <v>23760</v>
      </c>
    </row>
    <row r="49" spans="1:7">
      <c r="A49" s="246">
        <v>44</v>
      </c>
      <c r="B49" s="247" t="s">
        <v>662</v>
      </c>
      <c r="C49" s="246" t="s">
        <v>190</v>
      </c>
      <c r="D49" s="248" t="s">
        <v>189</v>
      </c>
      <c r="E49" s="249" t="s">
        <v>959</v>
      </c>
      <c r="F49" s="248" t="s">
        <v>510</v>
      </c>
      <c r="G49" s="248">
        <v>23700</v>
      </c>
    </row>
    <row r="50" spans="1:7">
      <c r="A50" s="246">
        <v>45</v>
      </c>
      <c r="B50" s="247" t="s">
        <v>663</v>
      </c>
      <c r="C50" s="246" t="s">
        <v>190</v>
      </c>
      <c r="D50" s="248" t="s">
        <v>189</v>
      </c>
      <c r="E50" s="249" t="s">
        <v>959</v>
      </c>
      <c r="F50" s="248" t="s">
        <v>510</v>
      </c>
      <c r="G50" s="248">
        <v>46540</v>
      </c>
    </row>
    <row r="51" spans="1:7">
      <c r="A51" s="246">
        <v>46</v>
      </c>
      <c r="B51" s="247" t="s">
        <v>528</v>
      </c>
      <c r="C51" s="246" t="s">
        <v>190</v>
      </c>
      <c r="D51" s="248" t="s">
        <v>189</v>
      </c>
      <c r="E51" s="249" t="s">
        <v>959</v>
      </c>
      <c r="F51" s="248" t="s">
        <v>510</v>
      </c>
      <c r="G51" s="248">
        <v>23680</v>
      </c>
    </row>
    <row r="52" spans="1:7">
      <c r="A52" s="246">
        <v>47</v>
      </c>
      <c r="B52" s="247" t="s">
        <v>664</v>
      </c>
      <c r="C52" s="246" t="s">
        <v>190</v>
      </c>
      <c r="D52" s="248" t="s">
        <v>189</v>
      </c>
      <c r="E52" s="249" t="s">
        <v>959</v>
      </c>
      <c r="F52" s="248" t="s">
        <v>510</v>
      </c>
      <c r="G52" s="248">
        <v>39820</v>
      </c>
    </row>
    <row r="53" spans="1:7">
      <c r="A53" s="246">
        <v>48</v>
      </c>
      <c r="B53" s="247" t="s">
        <v>665</v>
      </c>
      <c r="C53" s="246" t="s">
        <v>190</v>
      </c>
      <c r="D53" s="248" t="s">
        <v>189</v>
      </c>
      <c r="E53" s="249" t="s">
        <v>959</v>
      </c>
      <c r="F53" s="248" t="s">
        <v>510</v>
      </c>
      <c r="G53" s="248">
        <v>61500</v>
      </c>
    </row>
    <row r="54" spans="1:7">
      <c r="A54" s="246">
        <v>49</v>
      </c>
      <c r="B54" s="247" t="s">
        <v>666</v>
      </c>
      <c r="C54" s="246" t="s">
        <v>190</v>
      </c>
      <c r="D54" s="248" t="s">
        <v>189</v>
      </c>
      <c r="E54" s="249" t="s">
        <v>959</v>
      </c>
      <c r="F54" s="248" t="s">
        <v>510</v>
      </c>
      <c r="G54" s="248">
        <v>39820</v>
      </c>
    </row>
    <row r="55" spans="1:7">
      <c r="A55" s="246">
        <v>50</v>
      </c>
      <c r="B55" s="247" t="s">
        <v>667</v>
      </c>
      <c r="C55" s="246" t="s">
        <v>190</v>
      </c>
      <c r="D55" s="248" t="s">
        <v>189</v>
      </c>
      <c r="E55" s="249" t="s">
        <v>959</v>
      </c>
      <c r="F55" s="248" t="s">
        <v>510</v>
      </c>
      <c r="G55" s="248">
        <v>39820</v>
      </c>
    </row>
    <row r="56" spans="1:7">
      <c r="A56" s="246">
        <v>51</v>
      </c>
      <c r="B56" s="247" t="s">
        <v>668</v>
      </c>
      <c r="C56" s="246" t="s">
        <v>190</v>
      </c>
      <c r="D56" s="248" t="s">
        <v>189</v>
      </c>
      <c r="E56" s="249" t="s">
        <v>959</v>
      </c>
      <c r="F56" s="248" t="s">
        <v>510</v>
      </c>
      <c r="G56" s="248">
        <v>45000</v>
      </c>
    </row>
    <row r="57" spans="1:7">
      <c r="A57" s="246">
        <v>52</v>
      </c>
      <c r="B57" s="247" t="s">
        <v>669</v>
      </c>
      <c r="C57" s="246" t="s">
        <v>190</v>
      </c>
      <c r="D57" s="248" t="s">
        <v>189</v>
      </c>
      <c r="E57" s="249" t="s">
        <v>959</v>
      </c>
      <c r="F57" s="248" t="s">
        <v>510</v>
      </c>
      <c r="G57" s="248">
        <v>39820</v>
      </c>
    </row>
    <row r="58" spans="1:7">
      <c r="A58" s="246">
        <v>53</v>
      </c>
      <c r="B58" s="247" t="s">
        <v>670</v>
      </c>
      <c r="C58" s="246" t="s">
        <v>190</v>
      </c>
      <c r="D58" s="248" t="s">
        <v>189</v>
      </c>
      <c r="E58" s="249" t="s">
        <v>959</v>
      </c>
      <c r="F58" s="248" t="s">
        <v>510</v>
      </c>
      <c r="G58" s="248">
        <v>39820</v>
      </c>
    </row>
    <row r="59" spans="1:7">
      <c r="A59" s="246">
        <v>54</v>
      </c>
      <c r="B59" s="247" t="s">
        <v>671</v>
      </c>
      <c r="C59" s="246" t="s">
        <v>190</v>
      </c>
      <c r="D59" s="248" t="s">
        <v>189</v>
      </c>
      <c r="E59" s="249" t="s">
        <v>959</v>
      </c>
      <c r="F59" s="248" t="s">
        <v>510</v>
      </c>
      <c r="G59" s="248">
        <v>39820</v>
      </c>
    </row>
    <row r="60" spans="1:7">
      <c r="A60" s="246">
        <v>55</v>
      </c>
      <c r="B60" s="247" t="s">
        <v>672</v>
      </c>
      <c r="C60" s="246" t="s">
        <v>190</v>
      </c>
      <c r="D60" s="248" t="s">
        <v>189</v>
      </c>
      <c r="E60" s="249" t="s">
        <v>959</v>
      </c>
      <c r="F60" s="248" t="s">
        <v>510</v>
      </c>
      <c r="G60" s="248">
        <v>39820</v>
      </c>
    </row>
    <row r="61" spans="1:7">
      <c r="A61" s="246">
        <v>56</v>
      </c>
      <c r="B61" s="247" t="s">
        <v>673</v>
      </c>
      <c r="C61" s="246" t="s">
        <v>190</v>
      </c>
      <c r="D61" s="248" t="s">
        <v>189</v>
      </c>
      <c r="E61" s="249" t="s">
        <v>959</v>
      </c>
      <c r="F61" s="248" t="s">
        <v>510</v>
      </c>
      <c r="G61" s="248">
        <v>26620</v>
      </c>
    </row>
    <row r="62" spans="1:7">
      <c r="A62" s="527" t="s">
        <v>474</v>
      </c>
      <c r="B62" s="528"/>
      <c r="C62" s="528"/>
      <c r="D62" s="528"/>
      <c r="E62" s="528"/>
      <c r="F62" s="528"/>
      <c r="G62" s="529"/>
    </row>
    <row r="63" spans="1:7">
      <c r="A63" s="246">
        <v>57</v>
      </c>
      <c r="B63" s="247" t="s">
        <v>529</v>
      </c>
      <c r="C63" s="246" t="s">
        <v>190</v>
      </c>
      <c r="D63" s="248" t="s">
        <v>189</v>
      </c>
      <c r="E63" s="249" t="s">
        <v>959</v>
      </c>
      <c r="F63" s="248" t="s">
        <v>510</v>
      </c>
      <c r="G63" s="248">
        <v>23680</v>
      </c>
    </row>
    <row r="64" spans="1:7" ht="28.5">
      <c r="A64" s="246">
        <v>58</v>
      </c>
      <c r="B64" s="247" t="s">
        <v>674</v>
      </c>
      <c r="C64" s="246" t="s">
        <v>190</v>
      </c>
      <c r="D64" s="248" t="s">
        <v>189</v>
      </c>
      <c r="E64" s="249" t="s">
        <v>959</v>
      </c>
      <c r="F64" s="248" t="s">
        <v>510</v>
      </c>
      <c r="G64" s="248">
        <v>23680</v>
      </c>
    </row>
    <row r="65" spans="1:7">
      <c r="A65" s="246">
        <v>59</v>
      </c>
      <c r="B65" s="247" t="s">
        <v>530</v>
      </c>
      <c r="C65" s="246" t="s">
        <v>190</v>
      </c>
      <c r="D65" s="248" t="s">
        <v>189</v>
      </c>
      <c r="E65" s="249" t="s">
        <v>959</v>
      </c>
      <c r="F65" s="248" t="s">
        <v>510</v>
      </c>
      <c r="G65" s="248">
        <v>23680</v>
      </c>
    </row>
    <row r="66" spans="1:7">
      <c r="A66" s="246">
        <v>60</v>
      </c>
      <c r="B66" s="247" t="s">
        <v>531</v>
      </c>
      <c r="C66" s="246" t="s">
        <v>190</v>
      </c>
      <c r="D66" s="248" t="s">
        <v>189</v>
      </c>
      <c r="E66" s="249" t="s">
        <v>959</v>
      </c>
      <c r="F66" s="248" t="s">
        <v>510</v>
      </c>
      <c r="G66" s="248">
        <v>23680</v>
      </c>
    </row>
    <row r="67" spans="1:7">
      <c r="A67" s="246">
        <v>61</v>
      </c>
      <c r="B67" s="247" t="s">
        <v>532</v>
      </c>
      <c r="C67" s="246" t="s">
        <v>190</v>
      </c>
      <c r="D67" s="248" t="s">
        <v>189</v>
      </c>
      <c r="E67" s="249" t="s">
        <v>959</v>
      </c>
      <c r="F67" s="248" t="s">
        <v>510</v>
      </c>
      <c r="G67" s="248">
        <v>22600</v>
      </c>
    </row>
    <row r="68" spans="1:7">
      <c r="A68" s="246">
        <v>62</v>
      </c>
      <c r="B68" s="247" t="s">
        <v>533</v>
      </c>
      <c r="C68" s="246" t="s">
        <v>190</v>
      </c>
      <c r="D68" s="248" t="s">
        <v>189</v>
      </c>
      <c r="E68" s="249" t="s">
        <v>959</v>
      </c>
      <c r="F68" s="248" t="s">
        <v>510</v>
      </c>
      <c r="G68" s="248">
        <v>22600</v>
      </c>
    </row>
    <row r="69" spans="1:7">
      <c r="A69" s="246">
        <v>63</v>
      </c>
      <c r="B69" s="247" t="s">
        <v>534</v>
      </c>
      <c r="C69" s="246" t="s">
        <v>190</v>
      </c>
      <c r="D69" s="248" t="s">
        <v>189</v>
      </c>
      <c r="E69" s="249" t="s">
        <v>959</v>
      </c>
      <c r="F69" s="248" t="s">
        <v>510</v>
      </c>
      <c r="G69" s="248">
        <v>22600</v>
      </c>
    </row>
    <row r="70" spans="1:7">
      <c r="A70" s="246">
        <v>64</v>
      </c>
      <c r="B70" s="247" t="s">
        <v>535</v>
      </c>
      <c r="C70" s="246" t="s">
        <v>190</v>
      </c>
      <c r="D70" s="248" t="s">
        <v>189</v>
      </c>
      <c r="E70" s="249" t="s">
        <v>959</v>
      </c>
      <c r="F70" s="248" t="s">
        <v>510</v>
      </c>
      <c r="G70" s="248">
        <v>22600</v>
      </c>
    </row>
    <row r="71" spans="1:7">
      <c r="A71" s="246">
        <v>65</v>
      </c>
      <c r="B71" s="247" t="s">
        <v>675</v>
      </c>
      <c r="C71" s="246" t="s">
        <v>190</v>
      </c>
      <c r="D71" s="248" t="s">
        <v>189</v>
      </c>
      <c r="E71" s="249" t="s">
        <v>959</v>
      </c>
      <c r="F71" s="248" t="s">
        <v>510</v>
      </c>
      <c r="G71" s="248">
        <v>23540</v>
      </c>
    </row>
    <row r="72" spans="1:7">
      <c r="A72" s="246">
        <v>66</v>
      </c>
      <c r="B72" s="247" t="s">
        <v>676</v>
      </c>
      <c r="C72" s="246" t="s">
        <v>190</v>
      </c>
      <c r="D72" s="248" t="s">
        <v>189</v>
      </c>
      <c r="E72" s="249" t="s">
        <v>959</v>
      </c>
      <c r="F72" s="248" t="s">
        <v>510</v>
      </c>
      <c r="G72" s="248">
        <v>37300</v>
      </c>
    </row>
    <row r="73" spans="1:7">
      <c r="A73" s="246">
        <v>67</v>
      </c>
      <c r="B73" s="247" t="s">
        <v>677</v>
      </c>
      <c r="C73" s="246" t="s">
        <v>190</v>
      </c>
      <c r="D73" s="248" t="s">
        <v>189</v>
      </c>
      <c r="E73" s="249" t="s">
        <v>959</v>
      </c>
      <c r="F73" s="248" t="s">
        <v>510</v>
      </c>
      <c r="G73" s="248">
        <v>57640</v>
      </c>
    </row>
    <row r="74" spans="1:7">
      <c r="A74" s="246">
        <v>68</v>
      </c>
      <c r="B74" s="247" t="s">
        <v>678</v>
      </c>
      <c r="C74" s="246" t="s">
        <v>190</v>
      </c>
      <c r="D74" s="248" t="s">
        <v>189</v>
      </c>
      <c r="E74" s="249" t="s">
        <v>959</v>
      </c>
      <c r="F74" s="248" t="s">
        <v>510</v>
      </c>
      <c r="G74" s="248">
        <v>23640</v>
      </c>
    </row>
    <row r="75" spans="1:7">
      <c r="A75" s="246">
        <v>69</v>
      </c>
      <c r="B75" s="247" t="s">
        <v>679</v>
      </c>
      <c r="C75" s="246" t="s">
        <v>190</v>
      </c>
      <c r="D75" s="248" t="s">
        <v>189</v>
      </c>
      <c r="E75" s="249" t="s">
        <v>959</v>
      </c>
      <c r="F75" s="248" t="s">
        <v>510</v>
      </c>
      <c r="G75" s="248">
        <v>23760</v>
      </c>
    </row>
    <row r="76" spans="1:7">
      <c r="A76" s="246">
        <v>70</v>
      </c>
      <c r="B76" s="247" t="s">
        <v>680</v>
      </c>
      <c r="C76" s="246" t="s">
        <v>190</v>
      </c>
      <c r="D76" s="248" t="s">
        <v>189</v>
      </c>
      <c r="E76" s="249" t="s">
        <v>959</v>
      </c>
      <c r="F76" s="248" t="s">
        <v>510</v>
      </c>
      <c r="G76" s="248">
        <v>23640</v>
      </c>
    </row>
    <row r="77" spans="1:7">
      <c r="A77" s="246">
        <v>71</v>
      </c>
      <c r="B77" s="247" t="s">
        <v>681</v>
      </c>
      <c r="C77" s="246" t="s">
        <v>190</v>
      </c>
      <c r="D77" s="248" t="s">
        <v>189</v>
      </c>
      <c r="E77" s="249" t="s">
        <v>959</v>
      </c>
      <c r="F77" s="248" t="s">
        <v>510</v>
      </c>
      <c r="G77" s="248">
        <v>27720</v>
      </c>
    </row>
    <row r="78" spans="1:7">
      <c r="A78" s="246">
        <v>72</v>
      </c>
      <c r="B78" s="247" t="s">
        <v>682</v>
      </c>
      <c r="C78" s="246" t="s">
        <v>190</v>
      </c>
      <c r="D78" s="248" t="s">
        <v>189</v>
      </c>
      <c r="E78" s="249" t="s">
        <v>959</v>
      </c>
      <c r="F78" s="248" t="s">
        <v>510</v>
      </c>
      <c r="G78" s="248">
        <v>27620</v>
      </c>
    </row>
    <row r="79" spans="1:7">
      <c r="A79" s="246">
        <v>73</v>
      </c>
      <c r="B79" s="247" t="s">
        <v>683</v>
      </c>
      <c r="C79" s="246" t="s">
        <v>190</v>
      </c>
      <c r="D79" s="248" t="s">
        <v>189</v>
      </c>
      <c r="E79" s="249" t="s">
        <v>959</v>
      </c>
      <c r="F79" s="248" t="s">
        <v>508</v>
      </c>
      <c r="G79" s="248">
        <v>20160</v>
      </c>
    </row>
    <row r="80" spans="1:7" ht="28.5">
      <c r="A80" s="246">
        <v>74</v>
      </c>
      <c r="B80" s="247" t="s">
        <v>684</v>
      </c>
      <c r="C80" s="246" t="s">
        <v>190</v>
      </c>
      <c r="D80" s="248" t="s">
        <v>189</v>
      </c>
      <c r="E80" s="249" t="s">
        <v>959</v>
      </c>
      <c r="F80" s="248" t="s">
        <v>508</v>
      </c>
      <c r="G80" s="248">
        <v>22880</v>
      </c>
    </row>
    <row r="81" spans="1:7" ht="28.5">
      <c r="A81" s="246">
        <v>75</v>
      </c>
      <c r="B81" s="247" t="s">
        <v>685</v>
      </c>
      <c r="C81" s="246" t="s">
        <v>190</v>
      </c>
      <c r="D81" s="248" t="s">
        <v>189</v>
      </c>
      <c r="E81" s="249" t="s">
        <v>959</v>
      </c>
      <c r="F81" s="248" t="s">
        <v>508</v>
      </c>
      <c r="G81" s="248">
        <v>22880</v>
      </c>
    </row>
    <row r="82" spans="1:7" ht="28.5">
      <c r="A82" s="246">
        <v>76</v>
      </c>
      <c r="B82" s="247" t="s">
        <v>686</v>
      </c>
      <c r="C82" s="246" t="s">
        <v>190</v>
      </c>
      <c r="D82" s="248" t="s">
        <v>189</v>
      </c>
      <c r="E82" s="249" t="s">
        <v>959</v>
      </c>
      <c r="F82" s="248" t="s">
        <v>508</v>
      </c>
      <c r="G82" s="248">
        <v>22880</v>
      </c>
    </row>
    <row r="83" spans="1:7" ht="28.5">
      <c r="A83" s="246">
        <v>77</v>
      </c>
      <c r="B83" s="247" t="s">
        <v>687</v>
      </c>
      <c r="C83" s="246" t="s">
        <v>190</v>
      </c>
      <c r="D83" s="248" t="s">
        <v>189</v>
      </c>
      <c r="E83" s="249" t="s">
        <v>959</v>
      </c>
      <c r="F83" s="248" t="s">
        <v>508</v>
      </c>
      <c r="G83" s="248">
        <v>22880</v>
      </c>
    </row>
    <row r="84" spans="1:7" ht="28.5">
      <c r="A84" s="246">
        <v>78</v>
      </c>
      <c r="B84" s="247" t="s">
        <v>688</v>
      </c>
      <c r="C84" s="246" t="s">
        <v>190</v>
      </c>
      <c r="D84" s="248" t="s">
        <v>189</v>
      </c>
      <c r="E84" s="249" t="s">
        <v>959</v>
      </c>
      <c r="F84" s="248" t="s">
        <v>508</v>
      </c>
      <c r="G84" s="248">
        <v>22880</v>
      </c>
    </row>
    <row r="85" spans="1:7" ht="28.5">
      <c r="A85" s="246">
        <v>79</v>
      </c>
      <c r="B85" s="247" t="s">
        <v>689</v>
      </c>
      <c r="C85" s="246" t="s">
        <v>190</v>
      </c>
      <c r="D85" s="248" t="s">
        <v>189</v>
      </c>
      <c r="E85" s="249" t="s">
        <v>959</v>
      </c>
      <c r="F85" s="248" t="s">
        <v>508</v>
      </c>
      <c r="G85" s="248">
        <v>22880</v>
      </c>
    </row>
    <row r="86" spans="1:7">
      <c r="A86" s="530" t="s">
        <v>953</v>
      </c>
      <c r="B86" s="531"/>
      <c r="C86" s="531"/>
      <c r="D86" s="531"/>
      <c r="E86" s="531"/>
      <c r="F86" s="531"/>
      <c r="G86" s="532"/>
    </row>
    <row r="87" spans="1:7">
      <c r="A87" s="246">
        <v>80</v>
      </c>
      <c r="B87" s="247" t="s">
        <v>536</v>
      </c>
      <c r="C87" s="246" t="s">
        <v>190</v>
      </c>
      <c r="D87" s="248" t="s">
        <v>189</v>
      </c>
      <c r="E87" s="249" t="s">
        <v>959</v>
      </c>
      <c r="F87" s="248" t="s">
        <v>510</v>
      </c>
      <c r="G87" s="248">
        <v>26300</v>
      </c>
    </row>
    <row r="88" spans="1:7">
      <c r="A88" s="246">
        <v>81</v>
      </c>
      <c r="B88" s="247" t="s">
        <v>690</v>
      </c>
      <c r="C88" s="246" t="s">
        <v>190</v>
      </c>
      <c r="D88" s="248" t="s">
        <v>189</v>
      </c>
      <c r="E88" s="249" t="s">
        <v>959</v>
      </c>
      <c r="F88" s="248" t="s">
        <v>510</v>
      </c>
      <c r="G88" s="248">
        <v>39820</v>
      </c>
    </row>
    <row r="89" spans="1:7">
      <c r="A89" s="246">
        <v>82</v>
      </c>
      <c r="B89" s="247" t="s">
        <v>691</v>
      </c>
      <c r="C89" s="246" t="s">
        <v>190</v>
      </c>
      <c r="D89" s="248" t="s">
        <v>189</v>
      </c>
      <c r="E89" s="249" t="s">
        <v>959</v>
      </c>
      <c r="F89" s="248" t="s">
        <v>510</v>
      </c>
      <c r="G89" s="248">
        <v>39820</v>
      </c>
    </row>
    <row r="90" spans="1:7">
      <c r="A90" s="246">
        <v>83</v>
      </c>
      <c r="B90" s="247" t="s">
        <v>692</v>
      </c>
      <c r="C90" s="246" t="s">
        <v>190</v>
      </c>
      <c r="D90" s="248" t="s">
        <v>189</v>
      </c>
      <c r="E90" s="249" t="s">
        <v>959</v>
      </c>
      <c r="F90" s="248" t="s">
        <v>510</v>
      </c>
      <c r="G90" s="248">
        <v>27720</v>
      </c>
    </row>
    <row r="91" spans="1:7">
      <c r="A91" s="246">
        <v>84</v>
      </c>
      <c r="B91" s="247" t="s">
        <v>693</v>
      </c>
      <c r="C91" s="246" t="s">
        <v>190</v>
      </c>
      <c r="D91" s="248" t="s">
        <v>189</v>
      </c>
      <c r="E91" s="249" t="s">
        <v>959</v>
      </c>
      <c r="F91" s="248" t="s">
        <v>510</v>
      </c>
      <c r="G91" s="248">
        <v>27720</v>
      </c>
    </row>
    <row r="92" spans="1:7">
      <c r="A92" s="246">
        <v>85</v>
      </c>
      <c r="B92" s="247" t="s">
        <v>694</v>
      </c>
      <c r="C92" s="246" t="s">
        <v>190</v>
      </c>
      <c r="D92" s="248" t="s">
        <v>189</v>
      </c>
      <c r="E92" s="249" t="s">
        <v>959</v>
      </c>
      <c r="F92" s="248" t="s">
        <v>510</v>
      </c>
      <c r="G92" s="248">
        <v>39820</v>
      </c>
    </row>
    <row r="93" spans="1:7">
      <c r="A93" s="246">
        <v>86</v>
      </c>
      <c r="B93" s="247" t="s">
        <v>961</v>
      </c>
      <c r="C93" s="246" t="s">
        <v>190</v>
      </c>
      <c r="D93" s="248" t="s">
        <v>189</v>
      </c>
      <c r="E93" s="249" t="s">
        <v>959</v>
      </c>
      <c r="F93" s="248" t="s">
        <v>510</v>
      </c>
      <c r="G93" s="248">
        <v>26300</v>
      </c>
    </row>
    <row r="94" spans="1:7">
      <c r="A94" s="246">
        <v>87</v>
      </c>
      <c r="B94" s="247" t="s">
        <v>695</v>
      </c>
      <c r="C94" s="246" t="s">
        <v>190</v>
      </c>
      <c r="D94" s="248" t="s">
        <v>189</v>
      </c>
      <c r="E94" s="249" t="s">
        <v>959</v>
      </c>
      <c r="F94" s="248" t="s">
        <v>508</v>
      </c>
      <c r="G94" s="248">
        <v>19200</v>
      </c>
    </row>
    <row r="95" spans="1:7">
      <c r="A95" s="246">
        <v>88</v>
      </c>
      <c r="B95" s="247" t="s">
        <v>696</v>
      </c>
      <c r="C95" s="246" t="s">
        <v>190</v>
      </c>
      <c r="D95" s="248" t="s">
        <v>189</v>
      </c>
      <c r="E95" s="249" t="s">
        <v>959</v>
      </c>
      <c r="F95" s="248" t="s">
        <v>508</v>
      </c>
      <c r="G95" s="248">
        <v>23700</v>
      </c>
    </row>
    <row r="96" spans="1:7">
      <c r="A96" s="527" t="s">
        <v>954</v>
      </c>
      <c r="B96" s="528"/>
      <c r="C96" s="528"/>
      <c r="D96" s="528"/>
      <c r="E96" s="528"/>
      <c r="F96" s="528"/>
      <c r="G96" s="529"/>
    </row>
    <row r="97" spans="1:7" ht="28.5">
      <c r="A97" s="246">
        <v>89</v>
      </c>
      <c r="B97" s="247" t="s">
        <v>792</v>
      </c>
      <c r="C97" s="246" t="s">
        <v>190</v>
      </c>
      <c r="D97" s="248" t="s">
        <v>189</v>
      </c>
      <c r="E97" s="248" t="s">
        <v>959</v>
      </c>
      <c r="F97" s="248" t="s">
        <v>510</v>
      </c>
      <c r="G97" s="248">
        <v>23520</v>
      </c>
    </row>
    <row r="98" spans="1:7">
      <c r="A98" s="246">
        <v>90</v>
      </c>
      <c r="B98" s="247" t="s">
        <v>727</v>
      </c>
      <c r="C98" s="246" t="s">
        <v>190</v>
      </c>
      <c r="D98" s="248" t="s">
        <v>189</v>
      </c>
      <c r="E98" s="249" t="s">
        <v>959</v>
      </c>
      <c r="F98" s="248" t="s">
        <v>510</v>
      </c>
      <c r="G98" s="248">
        <v>24100</v>
      </c>
    </row>
    <row r="99" spans="1:7">
      <c r="A99" s="246">
        <v>91</v>
      </c>
      <c r="B99" s="247" t="s">
        <v>702</v>
      </c>
      <c r="C99" s="246" t="s">
        <v>190</v>
      </c>
      <c r="D99" s="248" t="s">
        <v>189</v>
      </c>
      <c r="E99" s="249" t="s">
        <v>959</v>
      </c>
      <c r="F99" s="248" t="s">
        <v>508</v>
      </c>
      <c r="G99" s="248">
        <v>19300</v>
      </c>
    </row>
    <row r="100" spans="1:7">
      <c r="A100" s="246">
        <v>92</v>
      </c>
      <c r="B100" s="247" t="s">
        <v>703</v>
      </c>
      <c r="C100" s="246" t="s">
        <v>190</v>
      </c>
      <c r="D100" s="248" t="s">
        <v>189</v>
      </c>
      <c r="E100" s="249" t="s">
        <v>959</v>
      </c>
      <c r="F100" s="248" t="s">
        <v>508</v>
      </c>
      <c r="G100" s="248">
        <v>19200</v>
      </c>
    </row>
    <row r="101" spans="1:7">
      <c r="A101" s="246">
        <v>93</v>
      </c>
      <c r="B101" s="247" t="s">
        <v>912</v>
      </c>
      <c r="C101" s="246" t="s">
        <v>190</v>
      </c>
      <c r="D101" s="248" t="s">
        <v>189</v>
      </c>
      <c r="E101" s="249" t="s">
        <v>959</v>
      </c>
      <c r="F101" s="248" t="s">
        <v>510</v>
      </c>
      <c r="G101" s="248">
        <v>24100</v>
      </c>
    </row>
    <row r="102" spans="1:7">
      <c r="A102" s="246">
        <v>94</v>
      </c>
      <c r="B102" s="247" t="s">
        <v>744</v>
      </c>
      <c r="C102" s="246" t="s">
        <v>190</v>
      </c>
      <c r="D102" s="248" t="s">
        <v>189</v>
      </c>
      <c r="E102" s="249" t="s">
        <v>959</v>
      </c>
      <c r="F102" s="248" t="s">
        <v>510</v>
      </c>
      <c r="G102" s="248">
        <v>24100</v>
      </c>
    </row>
    <row r="103" spans="1:7">
      <c r="A103" s="246">
        <v>95</v>
      </c>
      <c r="B103" s="247" t="s">
        <v>749</v>
      </c>
      <c r="C103" s="246" t="s">
        <v>190</v>
      </c>
      <c r="D103" s="248" t="s">
        <v>189</v>
      </c>
      <c r="E103" s="249" t="s">
        <v>959</v>
      </c>
      <c r="F103" s="248" t="s">
        <v>510</v>
      </c>
      <c r="G103" s="248">
        <v>24100</v>
      </c>
    </row>
    <row r="104" spans="1:7">
      <c r="A104" s="246">
        <v>96</v>
      </c>
      <c r="B104" s="247" t="s">
        <v>750</v>
      </c>
      <c r="C104" s="246" t="s">
        <v>190</v>
      </c>
      <c r="D104" s="248" t="s">
        <v>189</v>
      </c>
      <c r="E104" s="249" t="s">
        <v>959</v>
      </c>
      <c r="F104" s="248" t="s">
        <v>510</v>
      </c>
      <c r="G104" s="248">
        <v>24100</v>
      </c>
    </row>
    <row r="105" spans="1:7">
      <c r="A105" s="246">
        <v>97</v>
      </c>
      <c r="B105" s="247" t="s">
        <v>791</v>
      </c>
      <c r="C105" s="246" t="s">
        <v>190</v>
      </c>
      <c r="D105" s="248" t="s">
        <v>189</v>
      </c>
      <c r="E105" s="249" t="s">
        <v>959</v>
      </c>
      <c r="F105" s="248" t="s">
        <v>510</v>
      </c>
      <c r="G105" s="248">
        <v>24100</v>
      </c>
    </row>
    <row r="106" spans="1:7">
      <c r="A106" s="246">
        <v>98</v>
      </c>
      <c r="B106" s="247" t="s">
        <v>794</v>
      </c>
      <c r="C106" s="246" t="s">
        <v>190</v>
      </c>
      <c r="D106" s="248" t="s">
        <v>189</v>
      </c>
      <c r="E106" s="249" t="s">
        <v>959</v>
      </c>
      <c r="F106" s="248" t="s">
        <v>510</v>
      </c>
      <c r="G106" s="248">
        <v>24100</v>
      </c>
    </row>
    <row r="107" spans="1:7">
      <c r="A107" s="246">
        <v>99</v>
      </c>
      <c r="B107" s="247" t="s">
        <v>795</v>
      </c>
      <c r="C107" s="246" t="s">
        <v>190</v>
      </c>
      <c r="D107" s="248" t="s">
        <v>189</v>
      </c>
      <c r="E107" s="249" t="s">
        <v>959</v>
      </c>
      <c r="F107" s="248" t="s">
        <v>510</v>
      </c>
      <c r="G107" s="248">
        <v>24100</v>
      </c>
    </row>
    <row r="108" spans="1:7">
      <c r="A108" s="246">
        <v>100</v>
      </c>
      <c r="B108" s="247" t="s">
        <v>796</v>
      </c>
      <c r="C108" s="246" t="s">
        <v>190</v>
      </c>
      <c r="D108" s="248" t="s">
        <v>189</v>
      </c>
      <c r="E108" s="249" t="s">
        <v>959</v>
      </c>
      <c r="F108" s="248" t="s">
        <v>510</v>
      </c>
      <c r="G108" s="248">
        <v>24100</v>
      </c>
    </row>
    <row r="109" spans="1:7">
      <c r="A109" s="246">
        <v>101</v>
      </c>
      <c r="B109" s="247" t="s">
        <v>818</v>
      </c>
      <c r="C109" s="246" t="s">
        <v>190</v>
      </c>
      <c r="D109" s="248" t="s">
        <v>189</v>
      </c>
      <c r="E109" s="249" t="s">
        <v>959</v>
      </c>
      <c r="F109" s="248" t="s">
        <v>510</v>
      </c>
      <c r="G109" s="248">
        <v>23700</v>
      </c>
    </row>
    <row r="110" spans="1:7">
      <c r="A110" s="246">
        <v>102</v>
      </c>
      <c r="B110" s="247" t="s">
        <v>819</v>
      </c>
      <c r="C110" s="246" t="s">
        <v>190</v>
      </c>
      <c r="D110" s="248" t="s">
        <v>189</v>
      </c>
      <c r="E110" s="249" t="s">
        <v>959</v>
      </c>
      <c r="F110" s="248" t="s">
        <v>510</v>
      </c>
      <c r="G110" s="248">
        <v>24100</v>
      </c>
    </row>
    <row r="111" spans="1:7">
      <c r="A111" s="246">
        <v>103</v>
      </c>
      <c r="B111" s="247" t="s">
        <v>820</v>
      </c>
      <c r="C111" s="246" t="s">
        <v>190</v>
      </c>
      <c r="D111" s="248" t="s">
        <v>189</v>
      </c>
      <c r="E111" s="249" t="s">
        <v>959</v>
      </c>
      <c r="F111" s="248" t="s">
        <v>510</v>
      </c>
      <c r="G111" s="248">
        <v>24100</v>
      </c>
    </row>
    <row r="112" spans="1:7">
      <c r="A112" s="246">
        <v>104</v>
      </c>
      <c r="B112" s="247" t="s">
        <v>821</v>
      </c>
      <c r="C112" s="246" t="s">
        <v>190</v>
      </c>
      <c r="D112" s="248" t="s">
        <v>189</v>
      </c>
      <c r="E112" s="249" t="s">
        <v>959</v>
      </c>
      <c r="F112" s="248" t="s">
        <v>510</v>
      </c>
      <c r="G112" s="248">
        <v>24100</v>
      </c>
    </row>
    <row r="113" spans="1:7">
      <c r="A113" s="246">
        <v>105</v>
      </c>
      <c r="B113" s="247" t="s">
        <v>719</v>
      </c>
      <c r="C113" s="246" t="s">
        <v>190</v>
      </c>
      <c r="D113" s="248" t="s">
        <v>189</v>
      </c>
      <c r="E113" s="249" t="s">
        <v>959</v>
      </c>
      <c r="F113" s="248" t="s">
        <v>508</v>
      </c>
      <c r="G113" s="248">
        <v>18960</v>
      </c>
    </row>
    <row r="114" spans="1:7">
      <c r="A114" s="246">
        <v>106</v>
      </c>
      <c r="B114" s="247" t="s">
        <v>824</v>
      </c>
      <c r="C114" s="246" t="s">
        <v>190</v>
      </c>
      <c r="D114" s="248" t="s">
        <v>189</v>
      </c>
      <c r="E114" s="249" t="s">
        <v>959</v>
      </c>
      <c r="F114" s="248" t="s">
        <v>510</v>
      </c>
      <c r="G114" s="248">
        <v>24100</v>
      </c>
    </row>
    <row r="115" spans="1:7">
      <c r="A115" s="246">
        <v>107</v>
      </c>
      <c r="B115" s="247" t="s">
        <v>825</v>
      </c>
      <c r="C115" s="246" t="s">
        <v>190</v>
      </c>
      <c r="D115" s="248" t="s">
        <v>189</v>
      </c>
      <c r="E115" s="249" t="s">
        <v>959</v>
      </c>
      <c r="F115" s="248" t="s">
        <v>510</v>
      </c>
      <c r="G115" s="248">
        <v>24100</v>
      </c>
    </row>
    <row r="116" spans="1:7">
      <c r="A116" s="246">
        <v>108</v>
      </c>
      <c r="B116" s="250" t="s">
        <v>962</v>
      </c>
      <c r="C116" s="246" t="s">
        <v>190</v>
      </c>
      <c r="D116" s="248" t="s">
        <v>189</v>
      </c>
      <c r="E116" s="249" t="s">
        <v>959</v>
      </c>
      <c r="F116" s="248" t="s">
        <v>510</v>
      </c>
      <c r="G116" s="248">
        <v>24100</v>
      </c>
    </row>
    <row r="117" spans="1:7">
      <c r="A117" s="246">
        <v>109</v>
      </c>
      <c r="B117" s="250" t="s">
        <v>963</v>
      </c>
      <c r="C117" s="246" t="s">
        <v>190</v>
      </c>
      <c r="D117" s="248" t="s">
        <v>189</v>
      </c>
      <c r="E117" s="249" t="s">
        <v>959</v>
      </c>
      <c r="F117" s="248" t="s">
        <v>510</v>
      </c>
      <c r="G117" s="248">
        <v>24100</v>
      </c>
    </row>
    <row r="118" spans="1:7">
      <c r="A118" s="246">
        <v>110</v>
      </c>
      <c r="B118" s="247" t="s">
        <v>941</v>
      </c>
      <c r="C118" s="246" t="s">
        <v>190</v>
      </c>
      <c r="D118" s="248" t="s">
        <v>189</v>
      </c>
      <c r="E118" s="249" t="s">
        <v>959</v>
      </c>
      <c r="F118" s="248" t="s">
        <v>510</v>
      </c>
      <c r="G118" s="248">
        <v>24100</v>
      </c>
    </row>
    <row r="119" spans="1:7">
      <c r="A119" s="246">
        <v>111</v>
      </c>
      <c r="B119" s="247" t="s">
        <v>940</v>
      </c>
      <c r="C119" s="246" t="s">
        <v>190</v>
      </c>
      <c r="D119" s="248" t="s">
        <v>189</v>
      </c>
      <c r="E119" s="249" t="s">
        <v>959</v>
      </c>
      <c r="F119" s="248" t="s">
        <v>510</v>
      </c>
      <c r="G119" s="248">
        <v>24100</v>
      </c>
    </row>
    <row r="120" spans="1:7">
      <c r="A120" s="246">
        <v>112</v>
      </c>
      <c r="B120" s="247" t="s">
        <v>936</v>
      </c>
      <c r="C120" s="246" t="s">
        <v>190</v>
      </c>
      <c r="D120" s="248" t="s">
        <v>189</v>
      </c>
      <c r="E120" s="249" t="s">
        <v>959</v>
      </c>
      <c r="F120" s="248" t="s">
        <v>510</v>
      </c>
      <c r="G120" s="248">
        <v>24100</v>
      </c>
    </row>
    <row r="121" spans="1:7">
      <c r="A121" s="246">
        <v>113</v>
      </c>
      <c r="B121" s="247" t="s">
        <v>929</v>
      </c>
      <c r="C121" s="246" t="s">
        <v>190</v>
      </c>
      <c r="D121" s="248" t="s">
        <v>189</v>
      </c>
      <c r="E121" s="249" t="s">
        <v>959</v>
      </c>
      <c r="F121" s="248" t="s">
        <v>510</v>
      </c>
      <c r="G121" s="248">
        <v>24100</v>
      </c>
    </row>
    <row r="122" spans="1:7">
      <c r="A122" s="246">
        <v>114</v>
      </c>
      <c r="B122" s="247" t="s">
        <v>546</v>
      </c>
      <c r="C122" s="246" t="s">
        <v>190</v>
      </c>
      <c r="D122" s="248" t="s">
        <v>189</v>
      </c>
      <c r="E122" s="249" t="s">
        <v>959</v>
      </c>
      <c r="F122" s="248" t="s">
        <v>510</v>
      </c>
      <c r="G122" s="248">
        <v>24100</v>
      </c>
    </row>
    <row r="123" spans="1:7">
      <c r="A123" s="246">
        <v>115</v>
      </c>
      <c r="B123" s="247" t="s">
        <v>926</v>
      </c>
      <c r="C123" s="246" t="s">
        <v>190</v>
      </c>
      <c r="D123" s="248" t="s">
        <v>189</v>
      </c>
      <c r="E123" s="249" t="s">
        <v>959</v>
      </c>
      <c r="F123" s="248" t="s">
        <v>510</v>
      </c>
      <c r="G123" s="248">
        <v>24100</v>
      </c>
    </row>
    <row r="124" spans="1:7">
      <c r="A124" s="246">
        <v>116</v>
      </c>
      <c r="B124" s="247" t="s">
        <v>925</v>
      </c>
      <c r="C124" s="246" t="s">
        <v>190</v>
      </c>
      <c r="D124" s="248" t="s">
        <v>189</v>
      </c>
      <c r="E124" s="249" t="s">
        <v>959</v>
      </c>
      <c r="F124" s="248" t="s">
        <v>510</v>
      </c>
      <c r="G124" s="248">
        <v>24100</v>
      </c>
    </row>
    <row r="125" spans="1:7">
      <c r="A125" s="246">
        <v>117</v>
      </c>
      <c r="B125" s="247" t="s">
        <v>924</v>
      </c>
      <c r="C125" s="246" t="s">
        <v>190</v>
      </c>
      <c r="D125" s="248" t="s">
        <v>189</v>
      </c>
      <c r="E125" s="249" t="s">
        <v>959</v>
      </c>
      <c r="F125" s="248" t="s">
        <v>510</v>
      </c>
      <c r="G125" s="248">
        <v>24100</v>
      </c>
    </row>
    <row r="126" spans="1:7" ht="28.5">
      <c r="A126" s="246">
        <v>118</v>
      </c>
      <c r="B126" s="247" t="s">
        <v>914</v>
      </c>
      <c r="C126" s="246" t="s">
        <v>190</v>
      </c>
      <c r="D126" s="248" t="s">
        <v>189</v>
      </c>
      <c r="E126" s="249" t="s">
        <v>959</v>
      </c>
      <c r="F126" s="248" t="s">
        <v>510</v>
      </c>
      <c r="G126" s="248">
        <v>24100</v>
      </c>
    </row>
    <row r="127" spans="1:7">
      <c r="A127" s="246">
        <v>119</v>
      </c>
      <c r="B127" s="247" t="s">
        <v>721</v>
      </c>
      <c r="C127" s="246" t="s">
        <v>190</v>
      </c>
      <c r="D127" s="248" t="s">
        <v>189</v>
      </c>
      <c r="E127" s="249" t="s">
        <v>959</v>
      </c>
      <c r="F127" s="248" t="s">
        <v>510</v>
      </c>
      <c r="G127" s="248">
        <v>24100</v>
      </c>
    </row>
    <row r="128" spans="1:7">
      <c r="A128" s="246">
        <v>120</v>
      </c>
      <c r="B128" s="247" t="s">
        <v>723</v>
      </c>
      <c r="C128" s="246" t="s">
        <v>190</v>
      </c>
      <c r="D128" s="248" t="s">
        <v>189</v>
      </c>
      <c r="E128" s="249" t="s">
        <v>959</v>
      </c>
      <c r="F128" s="248" t="s">
        <v>510</v>
      </c>
      <c r="G128" s="248">
        <v>24100</v>
      </c>
    </row>
    <row r="129" spans="1:7" ht="28.5">
      <c r="A129" s="246">
        <v>121</v>
      </c>
      <c r="B129" s="247" t="s">
        <v>739</v>
      </c>
      <c r="C129" s="246" t="s">
        <v>190</v>
      </c>
      <c r="D129" s="248" t="s">
        <v>189</v>
      </c>
      <c r="E129" s="249" t="s">
        <v>959</v>
      </c>
      <c r="F129" s="248" t="s">
        <v>510</v>
      </c>
      <c r="G129" s="248">
        <v>24100</v>
      </c>
    </row>
    <row r="130" spans="1:7">
      <c r="A130" s="246">
        <v>122</v>
      </c>
      <c r="B130" s="247" t="s">
        <v>752</v>
      </c>
      <c r="C130" s="246" t="s">
        <v>190</v>
      </c>
      <c r="D130" s="248" t="s">
        <v>189</v>
      </c>
      <c r="E130" s="249" t="s">
        <v>959</v>
      </c>
      <c r="F130" s="248" t="s">
        <v>510</v>
      </c>
      <c r="G130" s="248">
        <v>22880</v>
      </c>
    </row>
    <row r="131" spans="1:7">
      <c r="A131" s="246">
        <v>123</v>
      </c>
      <c r="B131" s="247" t="s">
        <v>751</v>
      </c>
      <c r="C131" s="246" t="s">
        <v>190</v>
      </c>
      <c r="D131" s="248" t="s">
        <v>189</v>
      </c>
      <c r="E131" s="249" t="s">
        <v>959</v>
      </c>
      <c r="F131" s="248" t="s">
        <v>510</v>
      </c>
      <c r="G131" s="248">
        <v>22880</v>
      </c>
    </row>
    <row r="132" spans="1:7">
      <c r="A132" s="246">
        <v>124</v>
      </c>
      <c r="B132" s="247" t="s">
        <v>907</v>
      </c>
      <c r="C132" s="246" t="s">
        <v>190</v>
      </c>
      <c r="D132" s="248" t="s">
        <v>189</v>
      </c>
      <c r="E132" s="249" t="s">
        <v>959</v>
      </c>
      <c r="F132" s="248" t="s">
        <v>508</v>
      </c>
      <c r="G132" s="248">
        <v>19200</v>
      </c>
    </row>
    <row r="133" spans="1:7">
      <c r="A133" s="246">
        <v>125</v>
      </c>
      <c r="B133" s="247" t="s">
        <v>906</v>
      </c>
      <c r="C133" s="246" t="s">
        <v>190</v>
      </c>
      <c r="D133" s="248" t="s">
        <v>189</v>
      </c>
      <c r="E133" s="249" t="s">
        <v>959</v>
      </c>
      <c r="F133" s="248" t="s">
        <v>508</v>
      </c>
      <c r="G133" s="248">
        <v>19200</v>
      </c>
    </row>
    <row r="134" spans="1:7">
      <c r="A134" s="246">
        <v>126</v>
      </c>
      <c r="B134" s="247" t="s">
        <v>728</v>
      </c>
      <c r="C134" s="246" t="s">
        <v>190</v>
      </c>
      <c r="D134" s="248" t="s">
        <v>189</v>
      </c>
      <c r="E134" s="249" t="s">
        <v>959</v>
      </c>
      <c r="F134" s="248" t="s">
        <v>510</v>
      </c>
      <c r="G134" s="248">
        <v>24100</v>
      </c>
    </row>
    <row r="135" spans="1:7" ht="28.5">
      <c r="A135" s="246">
        <v>127</v>
      </c>
      <c r="B135" s="247" t="s">
        <v>714</v>
      </c>
      <c r="C135" s="246" t="s">
        <v>190</v>
      </c>
      <c r="D135" s="248" t="s">
        <v>189</v>
      </c>
      <c r="E135" s="249" t="s">
        <v>959</v>
      </c>
      <c r="F135" s="248" t="s">
        <v>508</v>
      </c>
      <c r="G135" s="248">
        <v>17040</v>
      </c>
    </row>
    <row r="136" spans="1:7">
      <c r="A136" s="246">
        <v>128</v>
      </c>
      <c r="B136" s="247" t="s">
        <v>773</v>
      </c>
      <c r="C136" s="246" t="s">
        <v>190</v>
      </c>
      <c r="D136" s="248" t="s">
        <v>189</v>
      </c>
      <c r="E136" s="249" t="s">
        <v>959</v>
      </c>
      <c r="F136" s="248" t="s">
        <v>510</v>
      </c>
      <c r="G136" s="248">
        <v>24100</v>
      </c>
    </row>
    <row r="137" spans="1:7">
      <c r="A137" s="246">
        <v>129</v>
      </c>
      <c r="B137" s="247" t="s">
        <v>774</v>
      </c>
      <c r="C137" s="246" t="s">
        <v>190</v>
      </c>
      <c r="D137" s="248" t="s">
        <v>189</v>
      </c>
      <c r="E137" s="249" t="s">
        <v>959</v>
      </c>
      <c r="F137" s="248" t="s">
        <v>510</v>
      </c>
      <c r="G137" s="248">
        <v>24100</v>
      </c>
    </row>
    <row r="138" spans="1:7" ht="28.5">
      <c r="A138" s="246">
        <v>130</v>
      </c>
      <c r="B138" s="247" t="s">
        <v>729</v>
      </c>
      <c r="C138" s="246" t="s">
        <v>190</v>
      </c>
      <c r="D138" s="248" t="s">
        <v>189</v>
      </c>
      <c r="E138" s="249" t="s">
        <v>959</v>
      </c>
      <c r="F138" s="248" t="s">
        <v>510</v>
      </c>
      <c r="G138" s="248">
        <v>24100</v>
      </c>
    </row>
    <row r="139" spans="1:7">
      <c r="A139" s="246">
        <v>131</v>
      </c>
      <c r="B139" s="247" t="s">
        <v>775</v>
      </c>
      <c r="C139" s="246" t="s">
        <v>190</v>
      </c>
      <c r="D139" s="248" t="s">
        <v>189</v>
      </c>
      <c r="E139" s="249" t="s">
        <v>959</v>
      </c>
      <c r="F139" s="248" t="s">
        <v>510</v>
      </c>
      <c r="G139" s="248">
        <v>24100</v>
      </c>
    </row>
    <row r="140" spans="1:7" ht="17.25" customHeight="1">
      <c r="A140" s="246">
        <v>132</v>
      </c>
      <c r="B140" s="247" t="s">
        <v>776</v>
      </c>
      <c r="C140" s="246" t="s">
        <v>190</v>
      </c>
      <c r="D140" s="248" t="s">
        <v>189</v>
      </c>
      <c r="E140" s="249" t="s">
        <v>959</v>
      </c>
      <c r="F140" s="248" t="s">
        <v>510</v>
      </c>
      <c r="G140" s="248">
        <v>24100</v>
      </c>
    </row>
    <row r="141" spans="1:7">
      <c r="A141" s="246">
        <v>133</v>
      </c>
      <c r="B141" s="247" t="s">
        <v>699</v>
      </c>
      <c r="C141" s="246" t="s">
        <v>190</v>
      </c>
      <c r="D141" s="248" t="s">
        <v>189</v>
      </c>
      <c r="E141" s="249" t="s">
        <v>959</v>
      </c>
      <c r="F141" s="248" t="s">
        <v>508</v>
      </c>
      <c r="G141" s="248">
        <v>17400</v>
      </c>
    </row>
    <row r="142" spans="1:7" ht="28.5">
      <c r="A142" s="246">
        <v>134</v>
      </c>
      <c r="B142" s="247" t="s">
        <v>964</v>
      </c>
      <c r="C142" s="246" t="s">
        <v>190</v>
      </c>
      <c r="D142" s="248" t="s">
        <v>189</v>
      </c>
      <c r="E142" s="249" t="s">
        <v>959</v>
      </c>
      <c r="F142" s="248" t="s">
        <v>510</v>
      </c>
      <c r="G142" s="248">
        <v>23640</v>
      </c>
    </row>
    <row r="143" spans="1:7" ht="28.5">
      <c r="A143" s="246">
        <v>135</v>
      </c>
      <c r="B143" s="247" t="s">
        <v>731</v>
      </c>
      <c r="C143" s="246" t="s">
        <v>190</v>
      </c>
      <c r="D143" s="248" t="s">
        <v>189</v>
      </c>
      <c r="E143" s="249" t="s">
        <v>959</v>
      </c>
      <c r="F143" s="248" t="s">
        <v>510</v>
      </c>
      <c r="G143" s="248">
        <v>23000</v>
      </c>
    </row>
    <row r="144" spans="1:7" ht="28.5">
      <c r="A144" s="246">
        <v>136</v>
      </c>
      <c r="B144" s="247" t="s">
        <v>950</v>
      </c>
      <c r="C144" s="246" t="s">
        <v>190</v>
      </c>
      <c r="D144" s="248" t="s">
        <v>189</v>
      </c>
      <c r="E144" s="249" t="s">
        <v>959</v>
      </c>
      <c r="F144" s="248" t="s">
        <v>510</v>
      </c>
      <c r="G144" s="248">
        <v>24100</v>
      </c>
    </row>
    <row r="145" spans="1:7" ht="28.5">
      <c r="A145" s="246">
        <v>137</v>
      </c>
      <c r="B145" s="247" t="s">
        <v>951</v>
      </c>
      <c r="C145" s="246" t="s">
        <v>190</v>
      </c>
      <c r="D145" s="248" t="s">
        <v>189</v>
      </c>
      <c r="E145" s="249" t="s">
        <v>959</v>
      </c>
      <c r="F145" s="248" t="s">
        <v>510</v>
      </c>
      <c r="G145" s="248">
        <v>24100</v>
      </c>
    </row>
    <row r="146" spans="1:7">
      <c r="A146" s="246">
        <v>138</v>
      </c>
      <c r="B146" s="247" t="s">
        <v>720</v>
      </c>
      <c r="C146" s="246" t="s">
        <v>190</v>
      </c>
      <c r="D146" s="248" t="s">
        <v>189</v>
      </c>
      <c r="E146" s="249" t="s">
        <v>959</v>
      </c>
      <c r="F146" s="248" t="s">
        <v>510</v>
      </c>
      <c r="G146" s="248">
        <v>34980</v>
      </c>
    </row>
    <row r="147" spans="1:7" ht="28.5">
      <c r="A147" s="246">
        <v>139</v>
      </c>
      <c r="B147" s="247" t="s">
        <v>801</v>
      </c>
      <c r="C147" s="246" t="s">
        <v>190</v>
      </c>
      <c r="D147" s="248" t="s">
        <v>189</v>
      </c>
      <c r="E147" s="249" t="s">
        <v>959</v>
      </c>
      <c r="F147" s="248" t="s">
        <v>510</v>
      </c>
      <c r="G147" s="248">
        <v>24100</v>
      </c>
    </row>
    <row r="148" spans="1:7">
      <c r="A148" s="246">
        <v>140</v>
      </c>
      <c r="B148" s="247" t="s">
        <v>784</v>
      </c>
      <c r="C148" s="246" t="s">
        <v>190</v>
      </c>
      <c r="D148" s="248" t="s">
        <v>189</v>
      </c>
      <c r="E148" s="249" t="s">
        <v>959</v>
      </c>
      <c r="F148" s="248" t="s">
        <v>510</v>
      </c>
      <c r="G148" s="248">
        <v>24100</v>
      </c>
    </row>
    <row r="149" spans="1:7">
      <c r="A149" s="246">
        <v>141</v>
      </c>
      <c r="B149" s="247" t="s">
        <v>785</v>
      </c>
      <c r="C149" s="246" t="s">
        <v>190</v>
      </c>
      <c r="D149" s="248" t="s">
        <v>189</v>
      </c>
      <c r="E149" s="249" t="s">
        <v>959</v>
      </c>
      <c r="F149" s="248" t="s">
        <v>510</v>
      </c>
      <c r="G149" s="248">
        <v>24100</v>
      </c>
    </row>
    <row r="150" spans="1:7" ht="28.5">
      <c r="A150" s="246">
        <v>142</v>
      </c>
      <c r="B150" s="247" t="s">
        <v>793</v>
      </c>
      <c r="C150" s="246" t="s">
        <v>190</v>
      </c>
      <c r="D150" s="248" t="s">
        <v>189</v>
      </c>
      <c r="E150" s="249" t="s">
        <v>959</v>
      </c>
      <c r="F150" s="248" t="s">
        <v>510</v>
      </c>
      <c r="G150" s="248">
        <v>24100</v>
      </c>
    </row>
    <row r="151" spans="1:7">
      <c r="A151" s="246">
        <v>143</v>
      </c>
      <c r="B151" s="247" t="s">
        <v>715</v>
      </c>
      <c r="C151" s="246" t="s">
        <v>190</v>
      </c>
      <c r="D151" s="248" t="s">
        <v>189</v>
      </c>
      <c r="E151" s="249" t="s">
        <v>959</v>
      </c>
      <c r="F151" s="248" t="s">
        <v>508</v>
      </c>
      <c r="G151" s="248">
        <v>42900</v>
      </c>
    </row>
    <row r="152" spans="1:7">
      <c r="A152" s="246">
        <v>144</v>
      </c>
      <c r="B152" s="247" t="s">
        <v>927</v>
      </c>
      <c r="C152" s="246" t="s">
        <v>190</v>
      </c>
      <c r="D152" s="248" t="s">
        <v>189</v>
      </c>
      <c r="E152" s="249" t="s">
        <v>959</v>
      </c>
      <c r="F152" s="248" t="s">
        <v>510</v>
      </c>
      <c r="G152" s="248">
        <v>23520</v>
      </c>
    </row>
    <row r="153" spans="1:7">
      <c r="A153" s="246">
        <v>145</v>
      </c>
      <c r="B153" s="247" t="s">
        <v>732</v>
      </c>
      <c r="C153" s="246" t="s">
        <v>190</v>
      </c>
      <c r="D153" s="248" t="s">
        <v>189</v>
      </c>
      <c r="E153" s="249" t="s">
        <v>959</v>
      </c>
      <c r="F153" s="248" t="s">
        <v>510</v>
      </c>
      <c r="G153" s="248">
        <v>24100</v>
      </c>
    </row>
    <row r="154" spans="1:7">
      <c r="A154" s="246">
        <v>146</v>
      </c>
      <c r="B154" s="247" t="s">
        <v>733</v>
      </c>
      <c r="C154" s="246" t="s">
        <v>190</v>
      </c>
      <c r="D154" s="248" t="s">
        <v>189</v>
      </c>
      <c r="E154" s="249" t="s">
        <v>959</v>
      </c>
      <c r="F154" s="248" t="s">
        <v>510</v>
      </c>
      <c r="G154" s="248">
        <v>24100</v>
      </c>
    </row>
    <row r="155" spans="1:7">
      <c r="A155" s="246">
        <v>147</v>
      </c>
      <c r="B155" s="247" t="s">
        <v>734</v>
      </c>
      <c r="C155" s="246" t="s">
        <v>190</v>
      </c>
      <c r="D155" s="248" t="s">
        <v>189</v>
      </c>
      <c r="E155" s="249" t="s">
        <v>959</v>
      </c>
      <c r="F155" s="248" t="s">
        <v>510</v>
      </c>
      <c r="G155" s="248">
        <v>24100</v>
      </c>
    </row>
    <row r="156" spans="1:7">
      <c r="A156" s="246">
        <v>148</v>
      </c>
      <c r="B156" s="247" t="s">
        <v>767</v>
      </c>
      <c r="C156" s="246" t="s">
        <v>190</v>
      </c>
      <c r="D156" s="248" t="s">
        <v>189</v>
      </c>
      <c r="E156" s="249" t="s">
        <v>959</v>
      </c>
      <c r="F156" s="248" t="s">
        <v>510</v>
      </c>
      <c r="G156" s="248">
        <v>24100</v>
      </c>
    </row>
    <row r="157" spans="1:7" ht="28.5">
      <c r="A157" s="246">
        <v>149</v>
      </c>
      <c r="B157" s="247" t="s">
        <v>769</v>
      </c>
      <c r="C157" s="246" t="s">
        <v>190</v>
      </c>
      <c r="D157" s="248" t="s">
        <v>189</v>
      </c>
      <c r="E157" s="249" t="s">
        <v>959</v>
      </c>
      <c r="F157" s="248" t="s">
        <v>510</v>
      </c>
      <c r="G157" s="248">
        <v>24100</v>
      </c>
    </row>
    <row r="158" spans="1:7">
      <c r="A158" s="246">
        <v>150</v>
      </c>
      <c r="B158" s="247" t="s">
        <v>768</v>
      </c>
      <c r="C158" s="246" t="s">
        <v>190</v>
      </c>
      <c r="D158" s="248" t="s">
        <v>189</v>
      </c>
      <c r="E158" s="249" t="s">
        <v>959</v>
      </c>
      <c r="F158" s="248" t="s">
        <v>510</v>
      </c>
      <c r="G158" s="248">
        <v>24100</v>
      </c>
    </row>
    <row r="159" spans="1:7">
      <c r="A159" s="246">
        <v>151</v>
      </c>
      <c r="B159" s="247" t="s">
        <v>965</v>
      </c>
      <c r="C159" s="246" t="s">
        <v>190</v>
      </c>
      <c r="D159" s="248" t="s">
        <v>189</v>
      </c>
      <c r="E159" s="249" t="s">
        <v>959</v>
      </c>
      <c r="F159" s="248" t="s">
        <v>508</v>
      </c>
      <c r="G159" s="248">
        <v>19440</v>
      </c>
    </row>
    <row r="160" spans="1:7" ht="28.5">
      <c r="A160" s="246">
        <v>152</v>
      </c>
      <c r="B160" s="247" t="s">
        <v>701</v>
      </c>
      <c r="C160" s="246" t="s">
        <v>190</v>
      </c>
      <c r="D160" s="248" t="s">
        <v>189</v>
      </c>
      <c r="E160" s="249" t="s">
        <v>959</v>
      </c>
      <c r="F160" s="248" t="s">
        <v>508</v>
      </c>
      <c r="G160" s="248">
        <v>17400</v>
      </c>
    </row>
    <row r="161" spans="1:7">
      <c r="A161" s="246">
        <v>153</v>
      </c>
      <c r="B161" s="247" t="s">
        <v>722</v>
      </c>
      <c r="C161" s="246" t="s">
        <v>190</v>
      </c>
      <c r="D161" s="248" t="s">
        <v>189</v>
      </c>
      <c r="E161" s="249" t="s">
        <v>959</v>
      </c>
      <c r="F161" s="248" t="s">
        <v>510</v>
      </c>
      <c r="G161" s="248">
        <v>24100</v>
      </c>
    </row>
    <row r="162" spans="1:7">
      <c r="A162" s="246">
        <v>154</v>
      </c>
      <c r="B162" s="247" t="s">
        <v>761</v>
      </c>
      <c r="C162" s="246" t="s">
        <v>190</v>
      </c>
      <c r="D162" s="248" t="s">
        <v>189</v>
      </c>
      <c r="E162" s="249" t="s">
        <v>959</v>
      </c>
      <c r="F162" s="248" t="s">
        <v>510</v>
      </c>
      <c r="G162" s="248">
        <v>24100</v>
      </c>
    </row>
    <row r="163" spans="1:7">
      <c r="A163" s="246">
        <v>155</v>
      </c>
      <c r="B163" s="247" t="s">
        <v>905</v>
      </c>
      <c r="C163" s="246" t="s">
        <v>190</v>
      </c>
      <c r="D163" s="248" t="s">
        <v>189</v>
      </c>
      <c r="E163" s="249" t="s">
        <v>959</v>
      </c>
      <c r="F163" s="248" t="s">
        <v>508</v>
      </c>
      <c r="G163" s="248">
        <v>19200</v>
      </c>
    </row>
    <row r="164" spans="1:7">
      <c r="A164" s="246">
        <v>156</v>
      </c>
      <c r="B164" s="247" t="s">
        <v>763</v>
      </c>
      <c r="C164" s="246" t="s">
        <v>190</v>
      </c>
      <c r="D164" s="248" t="s">
        <v>189</v>
      </c>
      <c r="E164" s="249" t="s">
        <v>959</v>
      </c>
      <c r="F164" s="248" t="s">
        <v>510</v>
      </c>
      <c r="G164" s="248">
        <v>24640</v>
      </c>
    </row>
    <row r="165" spans="1:7">
      <c r="A165" s="246">
        <v>157</v>
      </c>
      <c r="B165" s="247" t="s">
        <v>762</v>
      </c>
      <c r="C165" s="246" t="s">
        <v>190</v>
      </c>
      <c r="D165" s="248" t="s">
        <v>189</v>
      </c>
      <c r="E165" s="249" t="s">
        <v>959</v>
      </c>
      <c r="F165" s="248" t="s">
        <v>510</v>
      </c>
      <c r="G165" s="248">
        <v>24100</v>
      </c>
    </row>
    <row r="166" spans="1:7">
      <c r="A166" s="246">
        <v>158</v>
      </c>
      <c r="B166" s="247" t="s">
        <v>946</v>
      </c>
      <c r="C166" s="246" t="s">
        <v>190</v>
      </c>
      <c r="D166" s="248" t="s">
        <v>189</v>
      </c>
      <c r="E166" s="249" t="s">
        <v>959</v>
      </c>
      <c r="F166" s="248" t="s">
        <v>510</v>
      </c>
      <c r="G166" s="248">
        <v>24100</v>
      </c>
    </row>
    <row r="167" spans="1:7">
      <c r="A167" s="246">
        <v>159</v>
      </c>
      <c r="B167" s="247" t="s">
        <v>771</v>
      </c>
      <c r="C167" s="246" t="s">
        <v>190</v>
      </c>
      <c r="D167" s="248" t="s">
        <v>189</v>
      </c>
      <c r="E167" s="249" t="s">
        <v>959</v>
      </c>
      <c r="F167" s="248" t="s">
        <v>510</v>
      </c>
      <c r="G167" s="248">
        <v>24100</v>
      </c>
    </row>
    <row r="168" spans="1:7">
      <c r="A168" s="246">
        <v>160</v>
      </c>
      <c r="B168" s="247" t="s">
        <v>772</v>
      </c>
      <c r="C168" s="246" t="s">
        <v>190</v>
      </c>
      <c r="D168" s="248" t="s">
        <v>189</v>
      </c>
      <c r="E168" s="249" t="s">
        <v>959</v>
      </c>
      <c r="F168" s="248" t="s">
        <v>510</v>
      </c>
      <c r="G168" s="248">
        <v>24100</v>
      </c>
    </row>
    <row r="169" spans="1:7">
      <c r="A169" s="246">
        <v>161</v>
      </c>
      <c r="B169" s="247" t="s">
        <v>766</v>
      </c>
      <c r="C169" s="246" t="s">
        <v>190</v>
      </c>
      <c r="D169" s="248" t="s">
        <v>189</v>
      </c>
      <c r="E169" s="249" t="s">
        <v>959</v>
      </c>
      <c r="F169" s="248" t="s">
        <v>510</v>
      </c>
      <c r="G169" s="248">
        <v>24100</v>
      </c>
    </row>
    <row r="170" spans="1:7">
      <c r="A170" s="246">
        <v>162</v>
      </c>
      <c r="B170" s="247" t="s">
        <v>765</v>
      </c>
      <c r="C170" s="246" t="s">
        <v>190</v>
      </c>
      <c r="D170" s="248" t="s">
        <v>189</v>
      </c>
      <c r="E170" s="249" t="s">
        <v>959</v>
      </c>
      <c r="F170" s="248" t="s">
        <v>510</v>
      </c>
      <c r="G170" s="248">
        <v>24100</v>
      </c>
    </row>
    <row r="171" spans="1:7">
      <c r="A171" s="246">
        <v>163</v>
      </c>
      <c r="B171" s="247" t="s">
        <v>753</v>
      </c>
      <c r="C171" s="246" t="s">
        <v>190</v>
      </c>
      <c r="D171" s="248" t="s">
        <v>189</v>
      </c>
      <c r="E171" s="249" t="s">
        <v>959</v>
      </c>
      <c r="F171" s="248" t="s">
        <v>510</v>
      </c>
      <c r="G171" s="248">
        <v>24100</v>
      </c>
    </row>
    <row r="172" spans="1:7">
      <c r="A172" s="246">
        <v>164</v>
      </c>
      <c r="B172" s="247" t="s">
        <v>754</v>
      </c>
      <c r="C172" s="246" t="s">
        <v>190</v>
      </c>
      <c r="D172" s="248" t="s">
        <v>189</v>
      </c>
      <c r="E172" s="249" t="s">
        <v>959</v>
      </c>
      <c r="F172" s="248" t="s">
        <v>510</v>
      </c>
      <c r="G172" s="248">
        <v>24100</v>
      </c>
    </row>
    <row r="173" spans="1:7">
      <c r="A173" s="246">
        <v>165</v>
      </c>
      <c r="B173" s="247" t="s">
        <v>755</v>
      </c>
      <c r="C173" s="246" t="s">
        <v>190</v>
      </c>
      <c r="D173" s="248" t="s">
        <v>189</v>
      </c>
      <c r="E173" s="249" t="s">
        <v>959</v>
      </c>
      <c r="F173" s="248" t="s">
        <v>510</v>
      </c>
      <c r="G173" s="248">
        <v>24100</v>
      </c>
    </row>
    <row r="174" spans="1:7">
      <c r="A174" s="246">
        <v>166</v>
      </c>
      <c r="B174" s="247" t="s">
        <v>931</v>
      </c>
      <c r="C174" s="246" t="s">
        <v>190</v>
      </c>
      <c r="D174" s="248" t="s">
        <v>189</v>
      </c>
      <c r="E174" s="249" t="s">
        <v>959</v>
      </c>
      <c r="F174" s="248" t="s">
        <v>510</v>
      </c>
      <c r="G174" s="248">
        <v>24100</v>
      </c>
    </row>
    <row r="175" spans="1:7">
      <c r="A175" s="246">
        <v>167</v>
      </c>
      <c r="B175" s="247" t="s">
        <v>932</v>
      </c>
      <c r="C175" s="246" t="s">
        <v>190</v>
      </c>
      <c r="D175" s="248" t="s">
        <v>189</v>
      </c>
      <c r="E175" s="249" t="s">
        <v>959</v>
      </c>
      <c r="F175" s="248" t="s">
        <v>510</v>
      </c>
      <c r="G175" s="248">
        <v>24100</v>
      </c>
    </row>
    <row r="176" spans="1:7">
      <c r="A176" s="246">
        <v>168</v>
      </c>
      <c r="B176" s="247" t="s">
        <v>770</v>
      </c>
      <c r="C176" s="246" t="s">
        <v>190</v>
      </c>
      <c r="D176" s="248" t="s">
        <v>189</v>
      </c>
      <c r="E176" s="249" t="s">
        <v>959</v>
      </c>
      <c r="F176" s="248" t="s">
        <v>510</v>
      </c>
      <c r="G176" s="248">
        <v>25200</v>
      </c>
    </row>
    <row r="177" spans="1:7">
      <c r="A177" s="246">
        <v>169</v>
      </c>
      <c r="B177" s="251" t="s">
        <v>783</v>
      </c>
      <c r="C177" s="246" t="s">
        <v>190</v>
      </c>
      <c r="D177" s="248" t="s">
        <v>189</v>
      </c>
      <c r="E177" s="249" t="s">
        <v>959</v>
      </c>
      <c r="F177" s="248" t="s">
        <v>510</v>
      </c>
      <c r="G177" s="248">
        <v>24100</v>
      </c>
    </row>
    <row r="178" spans="1:7" ht="28.5">
      <c r="A178" s="246">
        <v>170</v>
      </c>
      <c r="B178" s="247" t="s">
        <v>778</v>
      </c>
      <c r="C178" s="246" t="s">
        <v>190</v>
      </c>
      <c r="D178" s="248" t="s">
        <v>189</v>
      </c>
      <c r="E178" s="249" t="s">
        <v>959</v>
      </c>
      <c r="F178" s="248" t="s">
        <v>510</v>
      </c>
      <c r="G178" s="248">
        <v>24100</v>
      </c>
    </row>
    <row r="179" spans="1:7" ht="28.5">
      <c r="A179" s="246">
        <v>171</v>
      </c>
      <c r="B179" s="247" t="s">
        <v>779</v>
      </c>
      <c r="C179" s="246" t="s">
        <v>190</v>
      </c>
      <c r="D179" s="248" t="s">
        <v>189</v>
      </c>
      <c r="E179" s="249" t="s">
        <v>959</v>
      </c>
      <c r="F179" s="248" t="s">
        <v>510</v>
      </c>
      <c r="G179" s="248">
        <v>24100</v>
      </c>
    </row>
    <row r="180" spans="1:7">
      <c r="A180" s="246">
        <v>172</v>
      </c>
      <c r="B180" s="247" t="s">
        <v>780</v>
      </c>
      <c r="C180" s="246" t="s">
        <v>190</v>
      </c>
      <c r="D180" s="248" t="s">
        <v>189</v>
      </c>
      <c r="E180" s="249" t="s">
        <v>959</v>
      </c>
      <c r="F180" s="248" t="s">
        <v>510</v>
      </c>
      <c r="G180" s="248">
        <v>27720</v>
      </c>
    </row>
    <row r="181" spans="1:7">
      <c r="A181" s="246">
        <v>173</v>
      </c>
      <c r="B181" s="247" t="s">
        <v>781</v>
      </c>
      <c r="C181" s="246" t="s">
        <v>190</v>
      </c>
      <c r="D181" s="248" t="s">
        <v>189</v>
      </c>
      <c r="E181" s="249" t="s">
        <v>959</v>
      </c>
      <c r="F181" s="248" t="s">
        <v>510</v>
      </c>
      <c r="G181" s="248">
        <v>27720</v>
      </c>
    </row>
    <row r="182" spans="1:7">
      <c r="A182" s="246">
        <v>174</v>
      </c>
      <c r="B182" s="247" t="s">
        <v>777</v>
      </c>
      <c r="C182" s="246" t="s">
        <v>190</v>
      </c>
      <c r="D182" s="248" t="s">
        <v>189</v>
      </c>
      <c r="E182" s="249" t="s">
        <v>959</v>
      </c>
      <c r="F182" s="248" t="s">
        <v>510</v>
      </c>
      <c r="G182" s="248">
        <v>27720</v>
      </c>
    </row>
    <row r="183" spans="1:7">
      <c r="A183" s="246">
        <v>175</v>
      </c>
      <c r="B183" s="247" t="s">
        <v>782</v>
      </c>
      <c r="C183" s="246" t="s">
        <v>190</v>
      </c>
      <c r="D183" s="248" t="s">
        <v>189</v>
      </c>
      <c r="E183" s="249" t="s">
        <v>959</v>
      </c>
      <c r="F183" s="248" t="s">
        <v>510</v>
      </c>
      <c r="G183" s="248">
        <v>24100</v>
      </c>
    </row>
    <row r="184" spans="1:7">
      <c r="A184" s="246">
        <v>176</v>
      </c>
      <c r="B184" s="247" t="s">
        <v>945</v>
      </c>
      <c r="C184" s="246" t="s">
        <v>190</v>
      </c>
      <c r="D184" s="248" t="s">
        <v>189</v>
      </c>
      <c r="E184" s="249" t="s">
        <v>959</v>
      </c>
      <c r="F184" s="248" t="s">
        <v>510</v>
      </c>
      <c r="G184" s="248">
        <v>24100</v>
      </c>
    </row>
    <row r="185" spans="1:7">
      <c r="A185" s="246">
        <v>177</v>
      </c>
      <c r="B185" s="247" t="s">
        <v>736</v>
      </c>
      <c r="C185" s="246" t="s">
        <v>190</v>
      </c>
      <c r="D185" s="248" t="s">
        <v>189</v>
      </c>
      <c r="E185" s="249" t="s">
        <v>959</v>
      </c>
      <c r="F185" s="248" t="s">
        <v>510</v>
      </c>
      <c r="G185" s="248">
        <v>24100</v>
      </c>
    </row>
    <row r="186" spans="1:7">
      <c r="A186" s="246">
        <v>178</v>
      </c>
      <c r="B186" s="247" t="s">
        <v>740</v>
      </c>
      <c r="C186" s="246" t="s">
        <v>190</v>
      </c>
      <c r="D186" s="248" t="s">
        <v>189</v>
      </c>
      <c r="E186" s="249" t="s">
        <v>959</v>
      </c>
      <c r="F186" s="248" t="s">
        <v>510</v>
      </c>
      <c r="G186" s="248">
        <v>34900</v>
      </c>
    </row>
    <row r="187" spans="1:7">
      <c r="A187" s="246">
        <v>179</v>
      </c>
      <c r="B187" s="247" t="s">
        <v>741</v>
      </c>
      <c r="C187" s="246" t="s">
        <v>190</v>
      </c>
      <c r="D187" s="248" t="s">
        <v>189</v>
      </c>
      <c r="E187" s="249" t="s">
        <v>959</v>
      </c>
      <c r="F187" s="248" t="s">
        <v>510</v>
      </c>
      <c r="G187" s="248">
        <v>34900</v>
      </c>
    </row>
    <row r="188" spans="1:7">
      <c r="A188" s="246">
        <v>180</v>
      </c>
      <c r="B188" s="247" t="s">
        <v>738</v>
      </c>
      <c r="C188" s="246" t="s">
        <v>190</v>
      </c>
      <c r="D188" s="248" t="s">
        <v>189</v>
      </c>
      <c r="E188" s="249" t="s">
        <v>959</v>
      </c>
      <c r="F188" s="248" t="s">
        <v>510</v>
      </c>
      <c r="G188" s="248">
        <v>22660</v>
      </c>
    </row>
    <row r="189" spans="1:7">
      <c r="A189" s="246">
        <v>181</v>
      </c>
      <c r="B189" s="247" t="s">
        <v>742</v>
      </c>
      <c r="C189" s="246" t="s">
        <v>190</v>
      </c>
      <c r="D189" s="248" t="s">
        <v>189</v>
      </c>
      <c r="E189" s="249" t="s">
        <v>959</v>
      </c>
      <c r="F189" s="248" t="s">
        <v>510</v>
      </c>
      <c r="G189" s="248">
        <v>22660</v>
      </c>
    </row>
    <row r="190" spans="1:7">
      <c r="A190" s="246">
        <v>182</v>
      </c>
      <c r="B190" s="247" t="s">
        <v>743</v>
      </c>
      <c r="C190" s="246" t="s">
        <v>190</v>
      </c>
      <c r="D190" s="248" t="s">
        <v>189</v>
      </c>
      <c r="E190" s="249" t="s">
        <v>959</v>
      </c>
      <c r="F190" s="248" t="s">
        <v>510</v>
      </c>
      <c r="G190" s="248">
        <v>22660</v>
      </c>
    </row>
    <row r="191" spans="1:7">
      <c r="A191" s="246">
        <v>183</v>
      </c>
      <c r="B191" s="247" t="s">
        <v>745</v>
      </c>
      <c r="C191" s="246" t="s">
        <v>190</v>
      </c>
      <c r="D191" s="248" t="s">
        <v>189</v>
      </c>
      <c r="E191" s="249" t="s">
        <v>959</v>
      </c>
      <c r="F191" s="248" t="s">
        <v>510</v>
      </c>
      <c r="G191" s="248">
        <v>24100</v>
      </c>
    </row>
    <row r="192" spans="1:7">
      <c r="A192" s="246">
        <v>184</v>
      </c>
      <c r="B192" s="247" t="s">
        <v>786</v>
      </c>
      <c r="C192" s="246" t="s">
        <v>190</v>
      </c>
      <c r="D192" s="248" t="s">
        <v>189</v>
      </c>
      <c r="E192" s="249" t="s">
        <v>959</v>
      </c>
      <c r="F192" s="248" t="s">
        <v>510</v>
      </c>
      <c r="G192" s="248">
        <v>24100</v>
      </c>
    </row>
    <row r="193" spans="1:7">
      <c r="A193" s="246">
        <v>185</v>
      </c>
      <c r="B193" s="247" t="s">
        <v>748</v>
      </c>
      <c r="C193" s="246" t="s">
        <v>190</v>
      </c>
      <c r="D193" s="248" t="s">
        <v>189</v>
      </c>
      <c r="E193" s="249" t="s">
        <v>959</v>
      </c>
      <c r="F193" s="248" t="s">
        <v>510</v>
      </c>
      <c r="G193" s="248">
        <v>24100</v>
      </c>
    </row>
    <row r="194" spans="1:7">
      <c r="A194" s="246">
        <v>186</v>
      </c>
      <c r="B194" s="247" t="s">
        <v>942</v>
      </c>
      <c r="C194" s="246" t="s">
        <v>190</v>
      </c>
      <c r="D194" s="248" t="s">
        <v>189</v>
      </c>
      <c r="E194" s="249" t="s">
        <v>959</v>
      </c>
      <c r="F194" s="248" t="s">
        <v>510</v>
      </c>
      <c r="G194" s="248">
        <v>24100</v>
      </c>
    </row>
    <row r="195" spans="1:7">
      <c r="A195" s="246">
        <v>187</v>
      </c>
      <c r="B195" s="247" t="s">
        <v>787</v>
      </c>
      <c r="C195" s="246" t="s">
        <v>190</v>
      </c>
      <c r="D195" s="248" t="s">
        <v>189</v>
      </c>
      <c r="E195" s="249" t="s">
        <v>959</v>
      </c>
      <c r="F195" s="248" t="s">
        <v>510</v>
      </c>
      <c r="G195" s="248">
        <v>24100</v>
      </c>
    </row>
    <row r="196" spans="1:7">
      <c r="A196" s="246">
        <v>188</v>
      </c>
      <c r="B196" s="247" t="s">
        <v>949</v>
      </c>
      <c r="C196" s="246" t="s">
        <v>190</v>
      </c>
      <c r="D196" s="248" t="s">
        <v>189</v>
      </c>
      <c r="E196" s="249" t="s">
        <v>959</v>
      </c>
      <c r="F196" s="248" t="s">
        <v>510</v>
      </c>
      <c r="G196" s="248">
        <v>24100</v>
      </c>
    </row>
    <row r="197" spans="1:7" ht="28.5">
      <c r="A197" s="246">
        <v>189</v>
      </c>
      <c r="B197" s="247" t="s">
        <v>711</v>
      </c>
      <c r="C197" s="246" t="s">
        <v>190</v>
      </c>
      <c r="D197" s="248" t="s">
        <v>189</v>
      </c>
      <c r="E197" s="249" t="s">
        <v>959</v>
      </c>
      <c r="F197" s="248" t="s">
        <v>508</v>
      </c>
      <c r="G197" s="248">
        <v>17040</v>
      </c>
    </row>
    <row r="198" spans="1:7">
      <c r="A198" s="246">
        <v>190</v>
      </c>
      <c r="B198" s="247" t="s">
        <v>789</v>
      </c>
      <c r="C198" s="246" t="s">
        <v>190</v>
      </c>
      <c r="D198" s="248" t="s">
        <v>189</v>
      </c>
      <c r="E198" s="249" t="s">
        <v>959</v>
      </c>
      <c r="F198" s="248" t="s">
        <v>510</v>
      </c>
      <c r="G198" s="248">
        <v>24100</v>
      </c>
    </row>
    <row r="199" spans="1:7">
      <c r="A199" s="246">
        <v>191</v>
      </c>
      <c r="B199" s="247" t="s">
        <v>788</v>
      </c>
      <c r="C199" s="246" t="s">
        <v>190</v>
      </c>
      <c r="D199" s="248" t="s">
        <v>189</v>
      </c>
      <c r="E199" s="249" t="s">
        <v>959</v>
      </c>
      <c r="F199" s="248" t="s">
        <v>510</v>
      </c>
      <c r="G199" s="248">
        <v>24100</v>
      </c>
    </row>
    <row r="200" spans="1:7">
      <c r="A200" s="246">
        <v>192</v>
      </c>
      <c r="B200" s="247" t="s">
        <v>790</v>
      </c>
      <c r="C200" s="246" t="s">
        <v>190</v>
      </c>
      <c r="D200" s="248" t="s">
        <v>189</v>
      </c>
      <c r="E200" s="249" t="s">
        <v>959</v>
      </c>
      <c r="F200" s="248" t="s">
        <v>510</v>
      </c>
      <c r="G200" s="248">
        <v>24100</v>
      </c>
    </row>
    <row r="201" spans="1:7">
      <c r="A201" s="246">
        <v>193</v>
      </c>
      <c r="B201" s="247" t="s">
        <v>797</v>
      </c>
      <c r="C201" s="246" t="s">
        <v>190</v>
      </c>
      <c r="D201" s="248" t="s">
        <v>189</v>
      </c>
      <c r="E201" s="249" t="s">
        <v>959</v>
      </c>
      <c r="F201" s="248" t="s">
        <v>510</v>
      </c>
      <c r="G201" s="248">
        <v>24100</v>
      </c>
    </row>
    <row r="202" spans="1:7" ht="28.5">
      <c r="A202" s="246">
        <v>194</v>
      </c>
      <c r="B202" s="247" t="s">
        <v>809</v>
      </c>
      <c r="C202" s="246" t="s">
        <v>190</v>
      </c>
      <c r="D202" s="248" t="s">
        <v>189</v>
      </c>
      <c r="E202" s="249" t="s">
        <v>959</v>
      </c>
      <c r="F202" s="248" t="s">
        <v>510</v>
      </c>
      <c r="G202" s="248">
        <v>24100</v>
      </c>
    </row>
    <row r="203" spans="1:7">
      <c r="A203" s="246">
        <v>195</v>
      </c>
      <c r="B203" s="247" t="s">
        <v>802</v>
      </c>
      <c r="C203" s="246" t="s">
        <v>190</v>
      </c>
      <c r="D203" s="248" t="s">
        <v>189</v>
      </c>
      <c r="E203" s="249" t="s">
        <v>959</v>
      </c>
      <c r="F203" s="248" t="s">
        <v>510</v>
      </c>
      <c r="G203" s="248">
        <v>24100</v>
      </c>
    </row>
    <row r="204" spans="1:7">
      <c r="A204" s="246">
        <v>196</v>
      </c>
      <c r="B204" s="247" t="s">
        <v>803</v>
      </c>
      <c r="C204" s="246" t="s">
        <v>190</v>
      </c>
      <c r="D204" s="248" t="s">
        <v>189</v>
      </c>
      <c r="E204" s="249" t="s">
        <v>959</v>
      </c>
      <c r="F204" s="248" t="s">
        <v>510</v>
      </c>
      <c r="G204" s="248">
        <v>24100</v>
      </c>
    </row>
    <row r="205" spans="1:7">
      <c r="A205" s="246">
        <v>197</v>
      </c>
      <c r="B205" s="247" t="s">
        <v>804</v>
      </c>
      <c r="C205" s="246" t="s">
        <v>190</v>
      </c>
      <c r="D205" s="248" t="s">
        <v>189</v>
      </c>
      <c r="E205" s="249" t="s">
        <v>959</v>
      </c>
      <c r="F205" s="248" t="s">
        <v>510</v>
      </c>
      <c r="G205" s="248">
        <v>24100</v>
      </c>
    </row>
    <row r="206" spans="1:7">
      <c r="A206" s="246">
        <v>198</v>
      </c>
      <c r="B206" s="247" t="s">
        <v>805</v>
      </c>
      <c r="C206" s="246" t="s">
        <v>190</v>
      </c>
      <c r="D206" s="248" t="s">
        <v>189</v>
      </c>
      <c r="E206" s="249" t="s">
        <v>959</v>
      </c>
      <c r="F206" s="248" t="s">
        <v>510</v>
      </c>
      <c r="G206" s="248">
        <v>24100</v>
      </c>
    </row>
    <row r="207" spans="1:7">
      <c r="A207" s="246">
        <v>199</v>
      </c>
      <c r="B207" s="247" t="s">
        <v>806</v>
      </c>
      <c r="C207" s="246" t="s">
        <v>190</v>
      </c>
      <c r="D207" s="248" t="s">
        <v>189</v>
      </c>
      <c r="E207" s="249" t="s">
        <v>959</v>
      </c>
      <c r="F207" s="248" t="s">
        <v>510</v>
      </c>
      <c r="G207" s="248">
        <v>24100</v>
      </c>
    </row>
    <row r="208" spans="1:7">
      <c r="A208" s="246">
        <v>200</v>
      </c>
      <c r="B208" s="247" t="s">
        <v>807</v>
      </c>
      <c r="C208" s="246" t="s">
        <v>190</v>
      </c>
      <c r="D208" s="248" t="s">
        <v>189</v>
      </c>
      <c r="E208" s="249" t="s">
        <v>959</v>
      </c>
      <c r="F208" s="248" t="s">
        <v>510</v>
      </c>
      <c r="G208" s="248">
        <v>24100</v>
      </c>
    </row>
    <row r="209" spans="1:7" ht="28.5">
      <c r="A209" s="246">
        <v>201</v>
      </c>
      <c r="B209" s="247" t="s">
        <v>810</v>
      </c>
      <c r="C209" s="246" t="s">
        <v>190</v>
      </c>
      <c r="D209" s="248" t="s">
        <v>189</v>
      </c>
      <c r="E209" s="249" t="s">
        <v>959</v>
      </c>
      <c r="F209" s="248" t="s">
        <v>510</v>
      </c>
      <c r="G209" s="248">
        <v>24100</v>
      </c>
    </row>
    <row r="210" spans="1:7" ht="28.5">
      <c r="A210" s="246">
        <v>202</v>
      </c>
      <c r="B210" s="247" t="s">
        <v>811</v>
      </c>
      <c r="C210" s="246" t="s">
        <v>190</v>
      </c>
      <c r="D210" s="248" t="s">
        <v>189</v>
      </c>
      <c r="E210" s="249" t="s">
        <v>959</v>
      </c>
      <c r="F210" s="248" t="s">
        <v>510</v>
      </c>
      <c r="G210" s="248">
        <v>24100</v>
      </c>
    </row>
    <row r="211" spans="1:7" ht="28.5">
      <c r="A211" s="246">
        <v>203</v>
      </c>
      <c r="B211" s="247" t="s">
        <v>812</v>
      </c>
      <c r="C211" s="246" t="s">
        <v>190</v>
      </c>
      <c r="D211" s="248" t="s">
        <v>189</v>
      </c>
      <c r="E211" s="249" t="s">
        <v>959</v>
      </c>
      <c r="F211" s="248" t="s">
        <v>510</v>
      </c>
      <c r="G211" s="248">
        <v>24100</v>
      </c>
    </row>
    <row r="212" spans="1:7">
      <c r="A212" s="246">
        <v>204</v>
      </c>
      <c r="B212" s="247" t="s">
        <v>709</v>
      </c>
      <c r="C212" s="246" t="s">
        <v>190</v>
      </c>
      <c r="D212" s="248" t="s">
        <v>189</v>
      </c>
      <c r="E212" s="249" t="s">
        <v>959</v>
      </c>
      <c r="F212" s="248" t="s">
        <v>508</v>
      </c>
      <c r="G212" s="248">
        <v>18600</v>
      </c>
    </row>
    <row r="213" spans="1:7">
      <c r="A213" s="246">
        <v>205</v>
      </c>
      <c r="B213" s="247" t="s">
        <v>813</v>
      </c>
      <c r="C213" s="246" t="s">
        <v>190</v>
      </c>
      <c r="D213" s="248" t="s">
        <v>189</v>
      </c>
      <c r="E213" s="249" t="s">
        <v>959</v>
      </c>
      <c r="F213" s="248" t="s">
        <v>510</v>
      </c>
      <c r="G213" s="248">
        <v>24100</v>
      </c>
    </row>
    <row r="214" spans="1:7">
      <c r="A214" s="246">
        <v>206</v>
      </c>
      <c r="B214" s="247" t="s">
        <v>814</v>
      </c>
      <c r="C214" s="246" t="s">
        <v>190</v>
      </c>
      <c r="D214" s="248" t="s">
        <v>189</v>
      </c>
      <c r="E214" s="249" t="s">
        <v>959</v>
      </c>
      <c r="F214" s="248" t="s">
        <v>510</v>
      </c>
      <c r="G214" s="248">
        <v>24640</v>
      </c>
    </row>
    <row r="215" spans="1:7">
      <c r="A215" s="246">
        <v>207</v>
      </c>
      <c r="B215" s="247" t="s">
        <v>710</v>
      </c>
      <c r="C215" s="246" t="s">
        <v>190</v>
      </c>
      <c r="D215" s="248" t="s">
        <v>189</v>
      </c>
      <c r="E215" s="249" t="s">
        <v>959</v>
      </c>
      <c r="F215" s="248" t="s">
        <v>508</v>
      </c>
      <c r="G215" s="248">
        <v>17040</v>
      </c>
    </row>
    <row r="216" spans="1:7">
      <c r="A216" s="246">
        <v>208</v>
      </c>
      <c r="B216" s="247" t="s">
        <v>724</v>
      </c>
      <c r="C216" s="246" t="s">
        <v>190</v>
      </c>
      <c r="D216" s="248" t="s">
        <v>189</v>
      </c>
      <c r="E216" s="249" t="s">
        <v>959</v>
      </c>
      <c r="F216" s="248" t="s">
        <v>510</v>
      </c>
      <c r="G216" s="248">
        <v>23880</v>
      </c>
    </row>
    <row r="217" spans="1:7">
      <c r="A217" s="246">
        <v>209</v>
      </c>
      <c r="B217" s="247" t="s">
        <v>725</v>
      </c>
      <c r="C217" s="246" t="s">
        <v>190</v>
      </c>
      <c r="D217" s="248" t="s">
        <v>189</v>
      </c>
      <c r="E217" s="249" t="s">
        <v>959</v>
      </c>
      <c r="F217" s="248" t="s">
        <v>510</v>
      </c>
      <c r="G217" s="248">
        <v>23880</v>
      </c>
    </row>
    <row r="218" spans="1:7">
      <c r="A218" s="246">
        <v>210</v>
      </c>
      <c r="B218" s="247" t="s">
        <v>726</v>
      </c>
      <c r="C218" s="246" t="s">
        <v>190</v>
      </c>
      <c r="D218" s="248" t="s">
        <v>189</v>
      </c>
      <c r="E218" s="249" t="s">
        <v>959</v>
      </c>
      <c r="F218" s="248" t="s">
        <v>510</v>
      </c>
      <c r="G218" s="248">
        <v>23880</v>
      </c>
    </row>
    <row r="219" spans="1:7">
      <c r="A219" s="246">
        <v>211</v>
      </c>
      <c r="B219" s="247" t="s">
        <v>730</v>
      </c>
      <c r="C219" s="246" t="s">
        <v>190</v>
      </c>
      <c r="D219" s="248" t="s">
        <v>189</v>
      </c>
      <c r="E219" s="249" t="s">
        <v>959</v>
      </c>
      <c r="F219" s="248" t="s">
        <v>510</v>
      </c>
      <c r="G219" s="248">
        <v>23880</v>
      </c>
    </row>
    <row r="220" spans="1:7">
      <c r="A220" s="246">
        <v>212</v>
      </c>
      <c r="B220" s="247" t="s">
        <v>798</v>
      </c>
      <c r="C220" s="246" t="s">
        <v>190</v>
      </c>
      <c r="D220" s="248" t="s">
        <v>189</v>
      </c>
      <c r="E220" s="249" t="s">
        <v>959</v>
      </c>
      <c r="F220" s="248" t="s">
        <v>510</v>
      </c>
      <c r="G220" s="248">
        <v>24100</v>
      </c>
    </row>
    <row r="221" spans="1:7">
      <c r="A221" s="246">
        <v>213</v>
      </c>
      <c r="B221" s="247" t="s">
        <v>808</v>
      </c>
      <c r="C221" s="246" t="s">
        <v>190</v>
      </c>
      <c r="D221" s="248" t="s">
        <v>189</v>
      </c>
      <c r="E221" s="249" t="s">
        <v>959</v>
      </c>
      <c r="F221" s="248" t="s">
        <v>510</v>
      </c>
      <c r="G221" s="248">
        <v>24100</v>
      </c>
    </row>
    <row r="222" spans="1:7">
      <c r="A222" s="246">
        <v>214</v>
      </c>
      <c r="B222" s="247" t="s">
        <v>718</v>
      </c>
      <c r="C222" s="246" t="s">
        <v>190</v>
      </c>
      <c r="D222" s="248" t="s">
        <v>189</v>
      </c>
      <c r="E222" s="249" t="s">
        <v>959</v>
      </c>
      <c r="F222" s="248" t="s">
        <v>508</v>
      </c>
      <c r="G222" s="248">
        <v>31400</v>
      </c>
    </row>
    <row r="223" spans="1:7">
      <c r="A223" s="246">
        <v>215</v>
      </c>
      <c r="B223" s="247" t="s">
        <v>717</v>
      </c>
      <c r="C223" s="246" t="s">
        <v>190</v>
      </c>
      <c r="D223" s="248" t="s">
        <v>189</v>
      </c>
      <c r="E223" s="249" t="s">
        <v>959</v>
      </c>
      <c r="F223" s="248" t="s">
        <v>508</v>
      </c>
      <c r="G223" s="248">
        <v>42900</v>
      </c>
    </row>
    <row r="224" spans="1:7" ht="28.5">
      <c r="A224" s="246">
        <v>216</v>
      </c>
      <c r="B224" s="247" t="s">
        <v>816</v>
      </c>
      <c r="C224" s="246" t="s">
        <v>190</v>
      </c>
      <c r="D224" s="248" t="s">
        <v>189</v>
      </c>
      <c r="E224" s="249" t="s">
        <v>959</v>
      </c>
      <c r="F224" s="248" t="s">
        <v>510</v>
      </c>
      <c r="G224" s="248">
        <v>24100</v>
      </c>
    </row>
    <row r="225" spans="1:7" ht="28.5">
      <c r="A225" s="246">
        <v>217</v>
      </c>
      <c r="B225" s="247" t="s">
        <v>817</v>
      </c>
      <c r="C225" s="246" t="s">
        <v>190</v>
      </c>
      <c r="D225" s="248" t="s">
        <v>189</v>
      </c>
      <c r="E225" s="249" t="s">
        <v>959</v>
      </c>
      <c r="F225" s="248" t="s">
        <v>510</v>
      </c>
      <c r="G225" s="248">
        <v>24100</v>
      </c>
    </row>
    <row r="226" spans="1:7" ht="28.5">
      <c r="A226" s="246">
        <v>218</v>
      </c>
      <c r="B226" s="247" t="s">
        <v>815</v>
      </c>
      <c r="C226" s="246" t="s">
        <v>190</v>
      </c>
      <c r="D226" s="248" t="s">
        <v>189</v>
      </c>
      <c r="E226" s="249" t="s">
        <v>959</v>
      </c>
      <c r="F226" s="248" t="s">
        <v>510</v>
      </c>
      <c r="G226" s="248">
        <v>24100</v>
      </c>
    </row>
    <row r="227" spans="1:7" ht="28.5">
      <c r="A227" s="246">
        <v>219</v>
      </c>
      <c r="B227" s="247" t="s">
        <v>952</v>
      </c>
      <c r="C227" s="246" t="s">
        <v>190</v>
      </c>
      <c r="D227" s="248" t="s">
        <v>189</v>
      </c>
      <c r="E227" s="249" t="s">
        <v>959</v>
      </c>
      <c r="F227" s="248" t="s">
        <v>510</v>
      </c>
      <c r="G227" s="248">
        <v>24100</v>
      </c>
    </row>
    <row r="228" spans="1:7">
      <c r="A228" s="246">
        <v>220</v>
      </c>
      <c r="B228" s="247" t="s">
        <v>822</v>
      </c>
      <c r="C228" s="246" t="s">
        <v>190</v>
      </c>
      <c r="D228" s="248" t="s">
        <v>189</v>
      </c>
      <c r="E228" s="249" t="s">
        <v>959</v>
      </c>
      <c r="F228" s="248" t="s">
        <v>510</v>
      </c>
      <c r="G228" s="248">
        <v>24100</v>
      </c>
    </row>
    <row r="229" spans="1:7">
      <c r="A229" s="246">
        <v>221</v>
      </c>
      <c r="B229" s="247" t="s">
        <v>735</v>
      </c>
      <c r="C229" s="246" t="s">
        <v>190</v>
      </c>
      <c r="D229" s="248" t="s">
        <v>189</v>
      </c>
      <c r="E229" s="249" t="s">
        <v>959</v>
      </c>
      <c r="F229" s="248" t="s">
        <v>510</v>
      </c>
      <c r="G229" s="248">
        <v>24100</v>
      </c>
    </row>
    <row r="230" spans="1:7">
      <c r="A230" s="246">
        <v>222</v>
      </c>
      <c r="B230" s="247" t="s">
        <v>706</v>
      </c>
      <c r="C230" s="246" t="s">
        <v>190</v>
      </c>
      <c r="D230" s="248" t="s">
        <v>189</v>
      </c>
      <c r="E230" s="249" t="s">
        <v>959</v>
      </c>
      <c r="F230" s="248" t="s">
        <v>508</v>
      </c>
      <c r="G230" s="248">
        <v>17040</v>
      </c>
    </row>
    <row r="231" spans="1:7">
      <c r="A231" s="246">
        <v>223</v>
      </c>
      <c r="B231" s="247" t="s">
        <v>706</v>
      </c>
      <c r="C231" s="246" t="s">
        <v>190</v>
      </c>
      <c r="D231" s="248" t="s">
        <v>189</v>
      </c>
      <c r="E231" s="249" t="s">
        <v>959</v>
      </c>
      <c r="F231" s="248" t="s">
        <v>510</v>
      </c>
      <c r="G231" s="248">
        <v>24100</v>
      </c>
    </row>
    <row r="232" spans="1:7">
      <c r="A232" s="246">
        <v>224</v>
      </c>
      <c r="B232" s="247" t="s">
        <v>948</v>
      </c>
      <c r="C232" s="246" t="s">
        <v>190</v>
      </c>
      <c r="D232" s="248" t="s">
        <v>189</v>
      </c>
      <c r="E232" s="249" t="s">
        <v>959</v>
      </c>
      <c r="F232" s="248" t="s">
        <v>510</v>
      </c>
      <c r="G232" s="248">
        <v>24100</v>
      </c>
    </row>
    <row r="233" spans="1:7" ht="28.5">
      <c r="A233" s="246">
        <v>225</v>
      </c>
      <c r="B233" s="247" t="s">
        <v>799</v>
      </c>
      <c r="C233" s="246" t="s">
        <v>190</v>
      </c>
      <c r="D233" s="248" t="s">
        <v>189</v>
      </c>
      <c r="E233" s="249" t="s">
        <v>959</v>
      </c>
      <c r="F233" s="248" t="s">
        <v>508</v>
      </c>
      <c r="G233" s="248">
        <v>17400</v>
      </c>
    </row>
    <row r="234" spans="1:7" ht="28.5">
      <c r="A234" s="246">
        <v>226</v>
      </c>
      <c r="B234" s="247" t="s">
        <v>966</v>
      </c>
      <c r="C234" s="246" t="s">
        <v>190</v>
      </c>
      <c r="D234" s="248" t="s">
        <v>189</v>
      </c>
      <c r="E234" s="249" t="s">
        <v>959</v>
      </c>
      <c r="F234" s="248" t="s">
        <v>510</v>
      </c>
      <c r="G234" s="248">
        <v>24100</v>
      </c>
    </row>
    <row r="235" spans="1:7">
      <c r="A235" s="246">
        <v>227</v>
      </c>
      <c r="B235" s="247" t="s">
        <v>944</v>
      </c>
      <c r="C235" s="246" t="s">
        <v>190</v>
      </c>
      <c r="D235" s="248" t="s">
        <v>189</v>
      </c>
      <c r="E235" s="249" t="s">
        <v>959</v>
      </c>
      <c r="F235" s="248" t="s">
        <v>510</v>
      </c>
      <c r="G235" s="248">
        <v>24100</v>
      </c>
    </row>
    <row r="236" spans="1:7">
      <c r="A236" s="246">
        <v>228</v>
      </c>
      <c r="B236" s="247" t="s">
        <v>700</v>
      </c>
      <c r="C236" s="246" t="s">
        <v>190</v>
      </c>
      <c r="D236" s="248" t="s">
        <v>189</v>
      </c>
      <c r="E236" s="249" t="s">
        <v>959</v>
      </c>
      <c r="F236" s="248" t="s">
        <v>508</v>
      </c>
      <c r="G236" s="248">
        <v>19800</v>
      </c>
    </row>
    <row r="237" spans="1:7">
      <c r="A237" s="246">
        <v>229</v>
      </c>
      <c r="B237" s="247" t="s">
        <v>823</v>
      </c>
      <c r="C237" s="246" t="s">
        <v>190</v>
      </c>
      <c r="D237" s="248" t="s">
        <v>189</v>
      </c>
      <c r="E237" s="249" t="s">
        <v>959</v>
      </c>
      <c r="F237" s="248" t="s">
        <v>510</v>
      </c>
      <c r="G237" s="248">
        <v>24100</v>
      </c>
    </row>
    <row r="238" spans="1:7" ht="28.5">
      <c r="A238" s="246">
        <v>230</v>
      </c>
      <c r="B238" s="247" t="s">
        <v>943</v>
      </c>
      <c r="C238" s="246" t="s">
        <v>190</v>
      </c>
      <c r="D238" s="248" t="s">
        <v>189</v>
      </c>
      <c r="E238" s="249" t="s">
        <v>959</v>
      </c>
      <c r="F238" s="248" t="s">
        <v>510</v>
      </c>
      <c r="G238" s="248">
        <v>24100</v>
      </c>
    </row>
    <row r="239" spans="1:7">
      <c r="A239" s="246">
        <v>231</v>
      </c>
      <c r="B239" s="247" t="s">
        <v>908</v>
      </c>
      <c r="C239" s="246" t="s">
        <v>190</v>
      </c>
      <c r="D239" s="248" t="s">
        <v>189</v>
      </c>
      <c r="E239" s="249" t="s">
        <v>959</v>
      </c>
      <c r="F239" s="248" t="s">
        <v>510</v>
      </c>
      <c r="G239" s="248">
        <v>22920</v>
      </c>
    </row>
    <row r="240" spans="1:7">
      <c r="A240" s="246">
        <v>232</v>
      </c>
      <c r="B240" s="247" t="s">
        <v>910</v>
      </c>
      <c r="C240" s="246" t="s">
        <v>190</v>
      </c>
      <c r="D240" s="248" t="s">
        <v>189</v>
      </c>
      <c r="E240" s="249" t="s">
        <v>959</v>
      </c>
      <c r="F240" s="248" t="s">
        <v>510</v>
      </c>
      <c r="G240" s="248">
        <v>22920</v>
      </c>
    </row>
    <row r="241" spans="1:7">
      <c r="A241" s="246">
        <v>233</v>
      </c>
      <c r="B241" s="247" t="s">
        <v>909</v>
      </c>
      <c r="C241" s="246" t="s">
        <v>190</v>
      </c>
      <c r="D241" s="248" t="s">
        <v>189</v>
      </c>
      <c r="E241" s="249" t="s">
        <v>959</v>
      </c>
      <c r="F241" s="248" t="s">
        <v>510</v>
      </c>
      <c r="G241" s="248">
        <v>22920</v>
      </c>
    </row>
    <row r="242" spans="1:7">
      <c r="A242" s="246">
        <v>234</v>
      </c>
      <c r="B242" s="247" t="s">
        <v>935</v>
      </c>
      <c r="C242" s="246" t="s">
        <v>190</v>
      </c>
      <c r="D242" s="248" t="s">
        <v>189</v>
      </c>
      <c r="E242" s="249" t="s">
        <v>959</v>
      </c>
      <c r="F242" s="248" t="s">
        <v>510</v>
      </c>
      <c r="G242" s="248">
        <v>24100</v>
      </c>
    </row>
    <row r="243" spans="1:7">
      <c r="A243" s="246">
        <v>235</v>
      </c>
      <c r="B243" s="247" t="s">
        <v>939</v>
      </c>
      <c r="C243" s="246" t="s">
        <v>190</v>
      </c>
      <c r="D243" s="248" t="s">
        <v>189</v>
      </c>
      <c r="E243" s="249" t="s">
        <v>959</v>
      </c>
      <c r="F243" s="248" t="s">
        <v>510</v>
      </c>
      <c r="G243" s="248">
        <v>24100</v>
      </c>
    </row>
    <row r="244" spans="1:7">
      <c r="A244" s="246">
        <v>236</v>
      </c>
      <c r="B244" s="247" t="s">
        <v>712</v>
      </c>
      <c r="C244" s="246" t="s">
        <v>190</v>
      </c>
      <c r="D244" s="248" t="s">
        <v>189</v>
      </c>
      <c r="E244" s="249" t="s">
        <v>959</v>
      </c>
      <c r="F244" s="248" t="s">
        <v>508</v>
      </c>
      <c r="G244" s="248">
        <v>17040</v>
      </c>
    </row>
    <row r="245" spans="1:7">
      <c r="A245" s="246">
        <v>237</v>
      </c>
      <c r="B245" s="247" t="s">
        <v>938</v>
      </c>
      <c r="C245" s="246" t="s">
        <v>190</v>
      </c>
      <c r="D245" s="248" t="s">
        <v>189</v>
      </c>
      <c r="E245" s="249" t="s">
        <v>959</v>
      </c>
      <c r="F245" s="248" t="s">
        <v>510</v>
      </c>
      <c r="G245" s="248">
        <v>24100</v>
      </c>
    </row>
    <row r="246" spans="1:7">
      <c r="A246" s="246">
        <v>238</v>
      </c>
      <c r="B246" s="247" t="s">
        <v>937</v>
      </c>
      <c r="C246" s="246" t="s">
        <v>190</v>
      </c>
      <c r="D246" s="248" t="s">
        <v>189</v>
      </c>
      <c r="E246" s="249" t="s">
        <v>959</v>
      </c>
      <c r="F246" s="248" t="s">
        <v>510</v>
      </c>
      <c r="G246" s="248">
        <v>24100</v>
      </c>
    </row>
    <row r="247" spans="1:7">
      <c r="A247" s="246">
        <v>239</v>
      </c>
      <c r="B247" s="247" t="s">
        <v>713</v>
      </c>
      <c r="C247" s="246" t="s">
        <v>190</v>
      </c>
      <c r="D247" s="248" t="s">
        <v>189</v>
      </c>
      <c r="E247" s="249" t="s">
        <v>959</v>
      </c>
      <c r="F247" s="248" t="s">
        <v>508</v>
      </c>
      <c r="G247" s="248">
        <v>17040</v>
      </c>
    </row>
    <row r="248" spans="1:7" ht="28.5">
      <c r="A248" s="246">
        <v>240</v>
      </c>
      <c r="B248" s="247" t="s">
        <v>930</v>
      </c>
      <c r="C248" s="246" t="s">
        <v>190</v>
      </c>
      <c r="D248" s="248" t="s">
        <v>189</v>
      </c>
      <c r="E248" s="249" t="s">
        <v>959</v>
      </c>
      <c r="F248" s="248" t="s">
        <v>510</v>
      </c>
      <c r="G248" s="248">
        <v>24100</v>
      </c>
    </row>
    <row r="249" spans="1:7">
      <c r="A249" s="246">
        <v>241</v>
      </c>
      <c r="B249" s="247" t="s">
        <v>923</v>
      </c>
      <c r="C249" s="246" t="s">
        <v>190</v>
      </c>
      <c r="D249" s="248" t="s">
        <v>189</v>
      </c>
      <c r="E249" s="249" t="s">
        <v>959</v>
      </c>
      <c r="F249" s="248" t="s">
        <v>510</v>
      </c>
      <c r="G249" s="248">
        <v>24100</v>
      </c>
    </row>
    <row r="250" spans="1:7" ht="28.5">
      <c r="A250" s="246">
        <v>242</v>
      </c>
      <c r="B250" s="247" t="s">
        <v>933</v>
      </c>
      <c r="C250" s="246" t="s">
        <v>190</v>
      </c>
      <c r="D250" s="248" t="s">
        <v>189</v>
      </c>
      <c r="E250" s="249" t="s">
        <v>959</v>
      </c>
      <c r="F250" s="248" t="s">
        <v>510</v>
      </c>
      <c r="G250" s="248">
        <v>24100</v>
      </c>
    </row>
    <row r="251" spans="1:7" ht="28.5">
      <c r="A251" s="246">
        <v>243</v>
      </c>
      <c r="B251" s="247" t="s">
        <v>934</v>
      </c>
      <c r="C251" s="246" t="s">
        <v>190</v>
      </c>
      <c r="D251" s="248" t="s">
        <v>189</v>
      </c>
      <c r="E251" s="249" t="s">
        <v>959</v>
      </c>
      <c r="F251" s="248" t="s">
        <v>510</v>
      </c>
      <c r="G251" s="248">
        <v>24100</v>
      </c>
    </row>
    <row r="252" spans="1:7">
      <c r="A252" s="246">
        <v>244</v>
      </c>
      <c r="B252" s="247" t="s">
        <v>708</v>
      </c>
      <c r="C252" s="246" t="s">
        <v>190</v>
      </c>
      <c r="D252" s="248" t="s">
        <v>189</v>
      </c>
      <c r="E252" s="249" t="s">
        <v>959</v>
      </c>
      <c r="F252" s="248" t="s">
        <v>508</v>
      </c>
      <c r="G252" s="248">
        <v>17040</v>
      </c>
    </row>
    <row r="253" spans="1:7" ht="28.5">
      <c r="A253" s="246">
        <v>245</v>
      </c>
      <c r="B253" s="247" t="s">
        <v>716</v>
      </c>
      <c r="C253" s="246" t="s">
        <v>190</v>
      </c>
      <c r="D253" s="248" t="s">
        <v>189</v>
      </c>
      <c r="E253" s="249" t="s">
        <v>959</v>
      </c>
      <c r="F253" s="248" t="s">
        <v>508</v>
      </c>
      <c r="G253" s="248">
        <v>37400</v>
      </c>
    </row>
    <row r="254" spans="1:7">
      <c r="A254" s="246">
        <v>246</v>
      </c>
      <c r="B254" s="247" t="s">
        <v>928</v>
      </c>
      <c r="C254" s="246" t="s">
        <v>190</v>
      </c>
      <c r="D254" s="248" t="s">
        <v>189</v>
      </c>
      <c r="E254" s="249" t="s">
        <v>959</v>
      </c>
      <c r="F254" s="248" t="s">
        <v>510</v>
      </c>
      <c r="G254" s="248">
        <v>23000</v>
      </c>
    </row>
    <row r="255" spans="1:7">
      <c r="A255" s="246">
        <v>247</v>
      </c>
      <c r="B255" s="247" t="s">
        <v>547</v>
      </c>
      <c r="C255" s="246" t="s">
        <v>190</v>
      </c>
      <c r="D255" s="248" t="s">
        <v>189</v>
      </c>
      <c r="E255" s="249" t="s">
        <v>959</v>
      </c>
      <c r="F255" s="248" t="s">
        <v>510</v>
      </c>
      <c r="G255" s="248">
        <v>24100</v>
      </c>
    </row>
    <row r="256" spans="1:7">
      <c r="A256" s="246">
        <v>248</v>
      </c>
      <c r="B256" s="247" t="s">
        <v>548</v>
      </c>
      <c r="C256" s="246" t="s">
        <v>190</v>
      </c>
      <c r="D256" s="248" t="s">
        <v>189</v>
      </c>
      <c r="E256" s="249" t="s">
        <v>959</v>
      </c>
      <c r="F256" s="248" t="s">
        <v>510</v>
      </c>
      <c r="G256" s="248">
        <v>24100</v>
      </c>
    </row>
    <row r="257" spans="1:7">
      <c r="A257" s="246">
        <v>249</v>
      </c>
      <c r="B257" s="247" t="s">
        <v>549</v>
      </c>
      <c r="C257" s="246" t="s">
        <v>190</v>
      </c>
      <c r="D257" s="248" t="s">
        <v>189</v>
      </c>
      <c r="E257" s="249" t="s">
        <v>959</v>
      </c>
      <c r="F257" s="248" t="s">
        <v>510</v>
      </c>
      <c r="G257" s="248">
        <v>24100</v>
      </c>
    </row>
    <row r="258" spans="1:7" ht="28.5">
      <c r="A258" s="246">
        <v>250</v>
      </c>
      <c r="B258" s="247" t="s">
        <v>800</v>
      </c>
      <c r="C258" s="246" t="s">
        <v>190</v>
      </c>
      <c r="D258" s="248" t="s">
        <v>189</v>
      </c>
      <c r="E258" s="249" t="s">
        <v>959</v>
      </c>
      <c r="F258" s="248" t="s">
        <v>510</v>
      </c>
      <c r="G258" s="248">
        <v>24100</v>
      </c>
    </row>
    <row r="259" spans="1:7">
      <c r="A259" s="246">
        <v>251</v>
      </c>
      <c r="B259" s="247" t="s">
        <v>915</v>
      </c>
      <c r="C259" s="246" t="s">
        <v>190</v>
      </c>
      <c r="D259" s="248" t="s">
        <v>189</v>
      </c>
      <c r="E259" s="249" t="s">
        <v>959</v>
      </c>
      <c r="F259" s="248" t="s">
        <v>510</v>
      </c>
      <c r="G259" s="248">
        <v>24100</v>
      </c>
    </row>
    <row r="260" spans="1:7">
      <c r="A260" s="246">
        <v>252</v>
      </c>
      <c r="B260" s="247" t="s">
        <v>918</v>
      </c>
      <c r="C260" s="246" t="s">
        <v>190</v>
      </c>
      <c r="D260" s="248" t="s">
        <v>189</v>
      </c>
      <c r="E260" s="249" t="s">
        <v>959</v>
      </c>
      <c r="F260" s="248" t="s">
        <v>510</v>
      </c>
      <c r="G260" s="248">
        <v>24100</v>
      </c>
    </row>
    <row r="261" spans="1:7">
      <c r="A261" s="246">
        <v>253</v>
      </c>
      <c r="B261" s="247" t="s">
        <v>920</v>
      </c>
      <c r="C261" s="246" t="s">
        <v>190</v>
      </c>
      <c r="D261" s="248" t="s">
        <v>189</v>
      </c>
      <c r="E261" s="249" t="s">
        <v>959</v>
      </c>
      <c r="F261" s="248" t="s">
        <v>510</v>
      </c>
      <c r="G261" s="248">
        <v>24100</v>
      </c>
    </row>
    <row r="262" spans="1:7">
      <c r="A262" s="246">
        <v>254</v>
      </c>
      <c r="B262" s="247" t="s">
        <v>919</v>
      </c>
      <c r="C262" s="246" t="s">
        <v>190</v>
      </c>
      <c r="D262" s="248" t="s">
        <v>189</v>
      </c>
      <c r="E262" s="249" t="s">
        <v>959</v>
      </c>
      <c r="F262" s="248" t="s">
        <v>510</v>
      </c>
      <c r="G262" s="248">
        <v>24100</v>
      </c>
    </row>
    <row r="263" spans="1:7">
      <c r="A263" s="246">
        <v>255</v>
      </c>
      <c r="B263" s="247" t="s">
        <v>707</v>
      </c>
      <c r="C263" s="246" t="s">
        <v>190</v>
      </c>
      <c r="D263" s="248" t="s">
        <v>189</v>
      </c>
      <c r="E263" s="249" t="s">
        <v>959</v>
      </c>
      <c r="F263" s="248" t="s">
        <v>508</v>
      </c>
      <c r="G263" s="248">
        <v>17040</v>
      </c>
    </row>
    <row r="264" spans="1:7">
      <c r="A264" s="246">
        <v>256</v>
      </c>
      <c r="B264" s="247" t="s">
        <v>921</v>
      </c>
      <c r="C264" s="246" t="s">
        <v>190</v>
      </c>
      <c r="D264" s="248" t="s">
        <v>189</v>
      </c>
      <c r="E264" s="249" t="s">
        <v>959</v>
      </c>
      <c r="F264" s="248" t="s">
        <v>510</v>
      </c>
      <c r="G264" s="248">
        <v>24100</v>
      </c>
    </row>
    <row r="265" spans="1:7">
      <c r="A265" s="246">
        <v>257</v>
      </c>
      <c r="B265" s="247" t="s">
        <v>552</v>
      </c>
      <c r="C265" s="246" t="s">
        <v>190</v>
      </c>
      <c r="D265" s="248" t="s">
        <v>189</v>
      </c>
      <c r="E265" s="249" t="s">
        <v>959</v>
      </c>
      <c r="F265" s="248" t="s">
        <v>510</v>
      </c>
      <c r="G265" s="248">
        <v>24100</v>
      </c>
    </row>
    <row r="266" spans="1:7">
      <c r="A266" s="246">
        <v>258</v>
      </c>
      <c r="B266" s="247" t="s">
        <v>553</v>
      </c>
      <c r="C266" s="246" t="s">
        <v>190</v>
      </c>
      <c r="D266" s="248" t="s">
        <v>189</v>
      </c>
      <c r="E266" s="249" t="s">
        <v>959</v>
      </c>
      <c r="F266" s="248" t="s">
        <v>510</v>
      </c>
      <c r="G266" s="248">
        <v>24100</v>
      </c>
    </row>
    <row r="267" spans="1:7">
      <c r="A267" s="246">
        <v>259</v>
      </c>
      <c r="B267" s="247" t="s">
        <v>550</v>
      </c>
      <c r="C267" s="246" t="s">
        <v>190</v>
      </c>
      <c r="D267" s="248" t="s">
        <v>189</v>
      </c>
      <c r="E267" s="249" t="s">
        <v>959</v>
      </c>
      <c r="F267" s="248" t="s">
        <v>510</v>
      </c>
      <c r="G267" s="248">
        <v>24100</v>
      </c>
    </row>
    <row r="268" spans="1:7">
      <c r="A268" s="246">
        <v>260</v>
      </c>
      <c r="B268" s="247" t="s">
        <v>551</v>
      </c>
      <c r="C268" s="246" t="s">
        <v>190</v>
      </c>
      <c r="D268" s="248" t="s">
        <v>189</v>
      </c>
      <c r="E268" s="249" t="s">
        <v>959</v>
      </c>
      <c r="F268" s="248" t="s">
        <v>510</v>
      </c>
      <c r="G268" s="248">
        <v>24100</v>
      </c>
    </row>
    <row r="269" spans="1:7">
      <c r="A269" s="246">
        <v>261</v>
      </c>
      <c r="B269" s="247" t="s">
        <v>916</v>
      </c>
      <c r="C269" s="246" t="s">
        <v>190</v>
      </c>
      <c r="D269" s="248" t="s">
        <v>189</v>
      </c>
      <c r="E269" s="249" t="s">
        <v>959</v>
      </c>
      <c r="F269" s="248" t="s">
        <v>510</v>
      </c>
      <c r="G269" s="248">
        <v>24100</v>
      </c>
    </row>
    <row r="270" spans="1:7" ht="28.5">
      <c r="A270" s="246">
        <v>262</v>
      </c>
      <c r="B270" s="247" t="s">
        <v>911</v>
      </c>
      <c r="C270" s="246" t="s">
        <v>190</v>
      </c>
      <c r="D270" s="248" t="s">
        <v>189</v>
      </c>
      <c r="E270" s="249" t="s">
        <v>959</v>
      </c>
      <c r="F270" s="248" t="s">
        <v>510</v>
      </c>
      <c r="G270" s="248">
        <v>24100</v>
      </c>
    </row>
    <row r="271" spans="1:7">
      <c r="A271" s="246">
        <v>263</v>
      </c>
      <c r="B271" s="247" t="s">
        <v>917</v>
      </c>
      <c r="C271" s="246" t="s">
        <v>190</v>
      </c>
      <c r="D271" s="248" t="s">
        <v>189</v>
      </c>
      <c r="E271" s="249" t="s">
        <v>959</v>
      </c>
      <c r="F271" s="248" t="s">
        <v>510</v>
      </c>
      <c r="G271" s="248">
        <v>24100</v>
      </c>
    </row>
    <row r="272" spans="1:7" ht="28.5">
      <c r="A272" s="246">
        <v>264</v>
      </c>
      <c r="B272" s="247" t="s">
        <v>704</v>
      </c>
      <c r="C272" s="246" t="s">
        <v>190</v>
      </c>
      <c r="D272" s="248" t="s">
        <v>189</v>
      </c>
      <c r="E272" s="249" t="s">
        <v>959</v>
      </c>
      <c r="F272" s="248" t="s">
        <v>508</v>
      </c>
      <c r="G272" s="248">
        <v>17400</v>
      </c>
    </row>
    <row r="273" spans="1:7">
      <c r="A273" s="246">
        <v>265</v>
      </c>
      <c r="B273" s="247" t="s">
        <v>922</v>
      </c>
      <c r="C273" s="246" t="s">
        <v>190</v>
      </c>
      <c r="D273" s="248" t="s">
        <v>189</v>
      </c>
      <c r="E273" s="249" t="s">
        <v>959</v>
      </c>
      <c r="F273" s="248" t="s">
        <v>510</v>
      </c>
      <c r="G273" s="248">
        <v>23700</v>
      </c>
    </row>
    <row r="274" spans="1:7">
      <c r="A274" s="246">
        <v>266</v>
      </c>
      <c r="B274" s="247" t="s">
        <v>705</v>
      </c>
      <c r="C274" s="246" t="s">
        <v>190</v>
      </c>
      <c r="D274" s="248" t="s">
        <v>189</v>
      </c>
      <c r="E274" s="249" t="s">
        <v>959</v>
      </c>
      <c r="F274" s="248" t="s">
        <v>508</v>
      </c>
      <c r="G274" s="248">
        <v>19200</v>
      </c>
    </row>
    <row r="275" spans="1:7">
      <c r="A275" s="246">
        <v>267</v>
      </c>
      <c r="B275" s="247" t="s">
        <v>539</v>
      </c>
      <c r="C275" s="246" t="s">
        <v>190</v>
      </c>
      <c r="D275" s="248" t="s">
        <v>189</v>
      </c>
      <c r="E275" s="249" t="s">
        <v>959</v>
      </c>
      <c r="F275" s="248" t="s">
        <v>510</v>
      </c>
      <c r="G275" s="248">
        <v>22800</v>
      </c>
    </row>
    <row r="276" spans="1:7">
      <c r="A276" s="246">
        <v>268</v>
      </c>
      <c r="B276" s="247" t="s">
        <v>540</v>
      </c>
      <c r="C276" s="246" t="s">
        <v>190</v>
      </c>
      <c r="D276" s="248" t="s">
        <v>189</v>
      </c>
      <c r="E276" s="249" t="s">
        <v>959</v>
      </c>
      <c r="F276" s="248" t="s">
        <v>510</v>
      </c>
      <c r="G276" s="248">
        <v>22800</v>
      </c>
    </row>
    <row r="277" spans="1:7">
      <c r="A277" s="246">
        <v>269</v>
      </c>
      <c r="B277" s="247" t="s">
        <v>541</v>
      </c>
      <c r="C277" s="246" t="s">
        <v>190</v>
      </c>
      <c r="D277" s="248" t="s">
        <v>189</v>
      </c>
      <c r="E277" s="249" t="s">
        <v>959</v>
      </c>
      <c r="F277" s="248" t="s">
        <v>510</v>
      </c>
      <c r="G277" s="248">
        <v>22800</v>
      </c>
    </row>
    <row r="278" spans="1:7">
      <c r="A278" s="246">
        <v>270</v>
      </c>
      <c r="B278" s="247" t="s">
        <v>542</v>
      </c>
      <c r="C278" s="246" t="s">
        <v>190</v>
      </c>
      <c r="D278" s="248" t="s">
        <v>189</v>
      </c>
      <c r="E278" s="249" t="s">
        <v>959</v>
      </c>
      <c r="F278" s="248" t="s">
        <v>510</v>
      </c>
      <c r="G278" s="248">
        <v>22800</v>
      </c>
    </row>
    <row r="279" spans="1:7">
      <c r="A279" s="246">
        <v>271</v>
      </c>
      <c r="B279" s="247" t="s">
        <v>543</v>
      </c>
      <c r="C279" s="246" t="s">
        <v>190</v>
      </c>
      <c r="D279" s="248" t="s">
        <v>189</v>
      </c>
      <c r="E279" s="249" t="s">
        <v>959</v>
      </c>
      <c r="F279" s="248" t="s">
        <v>510</v>
      </c>
      <c r="G279" s="248">
        <v>22800</v>
      </c>
    </row>
    <row r="280" spans="1:7">
      <c r="A280" s="246">
        <v>272</v>
      </c>
      <c r="B280" s="247" t="s">
        <v>544</v>
      </c>
      <c r="C280" s="246" t="s">
        <v>190</v>
      </c>
      <c r="D280" s="248" t="s">
        <v>189</v>
      </c>
      <c r="E280" s="249" t="s">
        <v>959</v>
      </c>
      <c r="F280" s="248" t="s">
        <v>510</v>
      </c>
      <c r="G280" s="248">
        <v>22800</v>
      </c>
    </row>
    <row r="281" spans="1:7">
      <c r="A281" s="246">
        <v>273</v>
      </c>
      <c r="B281" s="247" t="s">
        <v>545</v>
      </c>
      <c r="C281" s="246" t="s">
        <v>190</v>
      </c>
      <c r="D281" s="248" t="s">
        <v>189</v>
      </c>
      <c r="E281" s="249" t="s">
        <v>959</v>
      </c>
      <c r="F281" s="248" t="s">
        <v>510</v>
      </c>
      <c r="G281" s="248">
        <v>22800</v>
      </c>
    </row>
    <row r="282" spans="1:7">
      <c r="A282" s="246">
        <v>274</v>
      </c>
      <c r="B282" s="247" t="s">
        <v>537</v>
      </c>
      <c r="C282" s="246" t="s">
        <v>190</v>
      </c>
      <c r="D282" s="248" t="s">
        <v>189</v>
      </c>
      <c r="E282" s="249" t="s">
        <v>959</v>
      </c>
      <c r="F282" s="248" t="s">
        <v>510</v>
      </c>
      <c r="G282" s="248">
        <v>22800</v>
      </c>
    </row>
    <row r="283" spans="1:7">
      <c r="A283" s="246">
        <v>275</v>
      </c>
      <c r="B283" s="247" t="s">
        <v>538</v>
      </c>
      <c r="C283" s="246" t="s">
        <v>190</v>
      </c>
      <c r="D283" s="248" t="s">
        <v>189</v>
      </c>
      <c r="E283" s="249" t="s">
        <v>959</v>
      </c>
      <c r="F283" s="248" t="s">
        <v>510</v>
      </c>
      <c r="G283" s="248">
        <v>22800</v>
      </c>
    </row>
    <row r="284" spans="1:7" ht="28.5">
      <c r="A284" s="246">
        <v>276</v>
      </c>
      <c r="B284" s="247" t="s">
        <v>947</v>
      </c>
      <c r="C284" s="246" t="s">
        <v>190</v>
      </c>
      <c r="D284" s="248" t="s">
        <v>189</v>
      </c>
      <c r="E284" s="249" t="s">
        <v>959</v>
      </c>
      <c r="F284" s="248" t="s">
        <v>510</v>
      </c>
      <c r="G284" s="248">
        <v>24100</v>
      </c>
    </row>
    <row r="285" spans="1:7">
      <c r="A285" s="246">
        <v>277</v>
      </c>
      <c r="B285" s="247" t="s">
        <v>747</v>
      </c>
      <c r="C285" s="246" t="s">
        <v>190</v>
      </c>
      <c r="D285" s="248" t="s">
        <v>189</v>
      </c>
      <c r="E285" s="249" t="s">
        <v>959</v>
      </c>
      <c r="F285" s="248" t="s">
        <v>510</v>
      </c>
      <c r="G285" s="248">
        <v>24100</v>
      </c>
    </row>
    <row r="286" spans="1:7">
      <c r="A286" s="246">
        <v>278</v>
      </c>
      <c r="B286" s="247" t="s">
        <v>737</v>
      </c>
      <c r="C286" s="246" t="s">
        <v>190</v>
      </c>
      <c r="D286" s="248" t="s">
        <v>189</v>
      </c>
      <c r="E286" s="249" t="s">
        <v>959</v>
      </c>
      <c r="F286" s="248" t="s">
        <v>510</v>
      </c>
      <c r="G286" s="248">
        <v>24100</v>
      </c>
    </row>
    <row r="287" spans="1:7">
      <c r="A287" s="246">
        <v>279</v>
      </c>
      <c r="B287" s="247" t="s">
        <v>746</v>
      </c>
      <c r="C287" s="246" t="s">
        <v>190</v>
      </c>
      <c r="D287" s="248" t="s">
        <v>189</v>
      </c>
      <c r="E287" s="249" t="s">
        <v>959</v>
      </c>
      <c r="F287" s="248" t="s">
        <v>510</v>
      </c>
      <c r="G287" s="248">
        <v>24100</v>
      </c>
    </row>
    <row r="288" spans="1:7">
      <c r="A288" s="246">
        <v>280</v>
      </c>
      <c r="B288" s="247" t="s">
        <v>913</v>
      </c>
      <c r="C288" s="246" t="s">
        <v>190</v>
      </c>
      <c r="D288" s="248" t="s">
        <v>189</v>
      </c>
      <c r="E288" s="249" t="s">
        <v>959</v>
      </c>
      <c r="F288" s="248" t="s">
        <v>510</v>
      </c>
      <c r="G288" s="248">
        <v>24100</v>
      </c>
    </row>
    <row r="289" spans="1:7" ht="28.5">
      <c r="A289" s="246">
        <v>281</v>
      </c>
      <c r="B289" s="247" t="s">
        <v>764</v>
      </c>
      <c r="C289" s="246" t="s">
        <v>190</v>
      </c>
      <c r="D289" s="248" t="s">
        <v>189</v>
      </c>
      <c r="E289" s="249" t="s">
        <v>959</v>
      </c>
      <c r="F289" s="248" t="s">
        <v>510</v>
      </c>
      <c r="G289" s="248">
        <v>24100</v>
      </c>
    </row>
    <row r="290" spans="1:7">
      <c r="A290" s="246">
        <v>282</v>
      </c>
      <c r="B290" s="247" t="s">
        <v>756</v>
      </c>
      <c r="C290" s="246" t="s">
        <v>190</v>
      </c>
      <c r="D290" s="248" t="s">
        <v>189</v>
      </c>
      <c r="E290" s="249" t="s">
        <v>959</v>
      </c>
      <c r="F290" s="248" t="s">
        <v>510</v>
      </c>
      <c r="G290" s="248">
        <v>24100</v>
      </c>
    </row>
    <row r="291" spans="1:7">
      <c r="A291" s="246">
        <v>283</v>
      </c>
      <c r="B291" s="247" t="s">
        <v>757</v>
      </c>
      <c r="C291" s="246" t="s">
        <v>190</v>
      </c>
      <c r="D291" s="248" t="s">
        <v>189</v>
      </c>
      <c r="E291" s="249" t="s">
        <v>959</v>
      </c>
      <c r="F291" s="248" t="s">
        <v>510</v>
      </c>
      <c r="G291" s="248">
        <v>24100</v>
      </c>
    </row>
    <row r="292" spans="1:7">
      <c r="A292" s="246">
        <v>284</v>
      </c>
      <c r="B292" s="247" t="s">
        <v>758</v>
      </c>
      <c r="C292" s="246" t="s">
        <v>190</v>
      </c>
      <c r="D292" s="248" t="s">
        <v>189</v>
      </c>
      <c r="E292" s="249" t="s">
        <v>959</v>
      </c>
      <c r="F292" s="248" t="s">
        <v>510</v>
      </c>
      <c r="G292" s="248">
        <v>24100</v>
      </c>
    </row>
    <row r="293" spans="1:7">
      <c r="A293" s="246">
        <v>285</v>
      </c>
      <c r="B293" s="247" t="s">
        <v>759</v>
      </c>
      <c r="C293" s="246" t="s">
        <v>190</v>
      </c>
      <c r="D293" s="248" t="s">
        <v>189</v>
      </c>
      <c r="E293" s="249" t="s">
        <v>959</v>
      </c>
      <c r="F293" s="248" t="s">
        <v>510</v>
      </c>
      <c r="G293" s="248">
        <v>24100</v>
      </c>
    </row>
    <row r="294" spans="1:7" ht="28.5">
      <c r="A294" s="246">
        <v>286</v>
      </c>
      <c r="B294" s="247" t="s">
        <v>760</v>
      </c>
      <c r="C294" s="246" t="s">
        <v>190</v>
      </c>
      <c r="D294" s="248" t="s">
        <v>189</v>
      </c>
      <c r="E294" s="249" t="s">
        <v>959</v>
      </c>
      <c r="F294" s="248" t="s">
        <v>510</v>
      </c>
      <c r="G294" s="248">
        <v>24100</v>
      </c>
    </row>
    <row r="295" spans="1:7">
      <c r="A295" s="530" t="s">
        <v>897</v>
      </c>
      <c r="B295" s="531"/>
      <c r="C295" s="531"/>
      <c r="D295" s="531"/>
      <c r="E295" s="531"/>
      <c r="F295" s="531"/>
      <c r="G295" s="532"/>
    </row>
    <row r="296" spans="1:7">
      <c r="A296" s="320">
        <v>287</v>
      </c>
      <c r="B296" s="247" t="s">
        <v>554</v>
      </c>
      <c r="C296" s="246" t="s">
        <v>190</v>
      </c>
      <c r="D296" s="248" t="s">
        <v>189</v>
      </c>
      <c r="E296" s="249" t="s">
        <v>959</v>
      </c>
      <c r="F296" s="248" t="s">
        <v>510</v>
      </c>
      <c r="G296" s="248">
        <v>39820</v>
      </c>
    </row>
    <row r="297" spans="1:7">
      <c r="A297" s="320">
        <v>288</v>
      </c>
      <c r="B297" s="247" t="s">
        <v>555</v>
      </c>
      <c r="C297" s="246" t="s">
        <v>190</v>
      </c>
      <c r="D297" s="248" t="s">
        <v>189</v>
      </c>
      <c r="E297" s="249" t="s">
        <v>959</v>
      </c>
      <c r="F297" s="248" t="s">
        <v>510</v>
      </c>
      <c r="G297" s="248">
        <v>26300</v>
      </c>
    </row>
    <row r="298" spans="1:7">
      <c r="A298" s="320">
        <v>289</v>
      </c>
      <c r="B298" s="247" t="s">
        <v>556</v>
      </c>
      <c r="C298" s="246" t="s">
        <v>190</v>
      </c>
      <c r="D298" s="248" t="s">
        <v>189</v>
      </c>
      <c r="E298" s="249" t="s">
        <v>959</v>
      </c>
      <c r="F298" s="248" t="s">
        <v>510</v>
      </c>
      <c r="G298" s="248">
        <v>23540</v>
      </c>
    </row>
    <row r="299" spans="1:7">
      <c r="A299" s="320">
        <v>290</v>
      </c>
      <c r="B299" s="247" t="s">
        <v>557</v>
      </c>
      <c r="C299" s="246" t="s">
        <v>190</v>
      </c>
      <c r="D299" s="248" t="s">
        <v>189</v>
      </c>
      <c r="E299" s="249" t="s">
        <v>959</v>
      </c>
      <c r="F299" s="248" t="s">
        <v>510</v>
      </c>
      <c r="G299" s="248">
        <v>26300</v>
      </c>
    </row>
    <row r="300" spans="1:7">
      <c r="A300" s="320">
        <v>291</v>
      </c>
      <c r="B300" s="247" t="s">
        <v>898</v>
      </c>
      <c r="C300" s="246" t="s">
        <v>190</v>
      </c>
      <c r="D300" s="248" t="s">
        <v>189</v>
      </c>
      <c r="E300" s="249" t="s">
        <v>959</v>
      </c>
      <c r="F300" s="248" t="s">
        <v>510</v>
      </c>
      <c r="G300" s="248">
        <v>23220</v>
      </c>
    </row>
    <row r="301" spans="1:7">
      <c r="A301" s="320">
        <v>292</v>
      </c>
      <c r="B301" s="247" t="s">
        <v>558</v>
      </c>
      <c r="C301" s="246" t="s">
        <v>190</v>
      </c>
      <c r="D301" s="248" t="s">
        <v>189</v>
      </c>
      <c r="E301" s="249" t="s">
        <v>959</v>
      </c>
      <c r="F301" s="248" t="s">
        <v>510</v>
      </c>
      <c r="G301" s="248">
        <v>27200</v>
      </c>
    </row>
    <row r="302" spans="1:7">
      <c r="A302" s="320">
        <v>293</v>
      </c>
      <c r="B302" s="247" t="s">
        <v>559</v>
      </c>
      <c r="C302" s="246" t="s">
        <v>190</v>
      </c>
      <c r="D302" s="248" t="s">
        <v>189</v>
      </c>
      <c r="E302" s="249" t="s">
        <v>959</v>
      </c>
      <c r="F302" s="248" t="s">
        <v>510</v>
      </c>
      <c r="G302" s="248">
        <v>22340</v>
      </c>
    </row>
    <row r="303" spans="1:7">
      <c r="A303" s="320">
        <v>294</v>
      </c>
      <c r="B303" s="247" t="s">
        <v>560</v>
      </c>
      <c r="C303" s="246" t="s">
        <v>190</v>
      </c>
      <c r="D303" s="248" t="s">
        <v>189</v>
      </c>
      <c r="E303" s="249" t="s">
        <v>959</v>
      </c>
      <c r="F303" s="248" t="s">
        <v>510</v>
      </c>
      <c r="G303" s="248">
        <v>23700</v>
      </c>
    </row>
    <row r="304" spans="1:7">
      <c r="A304" s="320">
        <v>295</v>
      </c>
      <c r="B304" s="247" t="s">
        <v>561</v>
      </c>
      <c r="C304" s="246" t="s">
        <v>190</v>
      </c>
      <c r="D304" s="248" t="s">
        <v>189</v>
      </c>
      <c r="E304" s="249" t="s">
        <v>959</v>
      </c>
      <c r="F304" s="248" t="s">
        <v>510</v>
      </c>
      <c r="G304" s="248">
        <v>23220</v>
      </c>
    </row>
    <row r="305" spans="1:7">
      <c r="A305" s="320">
        <v>296</v>
      </c>
      <c r="B305" s="247" t="s">
        <v>562</v>
      </c>
      <c r="C305" s="246" t="s">
        <v>190</v>
      </c>
      <c r="D305" s="248" t="s">
        <v>189</v>
      </c>
      <c r="E305" s="249" t="s">
        <v>959</v>
      </c>
      <c r="F305" s="248" t="s">
        <v>510</v>
      </c>
      <c r="G305" s="248">
        <v>26620</v>
      </c>
    </row>
    <row r="306" spans="1:7">
      <c r="A306" s="320">
        <v>297</v>
      </c>
      <c r="B306" s="247" t="s">
        <v>899</v>
      </c>
      <c r="C306" s="246" t="s">
        <v>190</v>
      </c>
      <c r="D306" s="248" t="s">
        <v>189</v>
      </c>
      <c r="E306" s="249" t="s">
        <v>959</v>
      </c>
      <c r="F306" s="248" t="s">
        <v>510</v>
      </c>
      <c r="G306" s="248">
        <v>23540</v>
      </c>
    </row>
    <row r="307" spans="1:7">
      <c r="A307" s="320">
        <v>298</v>
      </c>
      <c r="B307" s="247" t="s">
        <v>563</v>
      </c>
      <c r="C307" s="246" t="s">
        <v>190</v>
      </c>
      <c r="D307" s="248" t="s">
        <v>189</v>
      </c>
      <c r="E307" s="249" t="s">
        <v>959</v>
      </c>
      <c r="F307" s="248" t="s">
        <v>510</v>
      </c>
      <c r="G307" s="248">
        <v>23900</v>
      </c>
    </row>
    <row r="308" spans="1:7">
      <c r="A308" s="320">
        <v>299</v>
      </c>
      <c r="B308" s="247" t="s">
        <v>900</v>
      </c>
      <c r="C308" s="246" t="s">
        <v>190</v>
      </c>
      <c r="D308" s="248" t="s">
        <v>189</v>
      </c>
      <c r="E308" s="249" t="s">
        <v>959</v>
      </c>
      <c r="F308" s="248" t="s">
        <v>510</v>
      </c>
      <c r="G308" s="248">
        <v>31020</v>
      </c>
    </row>
    <row r="309" spans="1:7">
      <c r="A309" s="320">
        <v>300</v>
      </c>
      <c r="B309" s="247" t="s">
        <v>901</v>
      </c>
      <c r="C309" s="246" t="s">
        <v>190</v>
      </c>
      <c r="D309" s="248" t="s">
        <v>189</v>
      </c>
      <c r="E309" s="249" t="s">
        <v>959</v>
      </c>
      <c r="F309" s="248" t="s">
        <v>510</v>
      </c>
      <c r="G309" s="248">
        <v>23000</v>
      </c>
    </row>
    <row r="310" spans="1:7">
      <c r="A310" s="320">
        <v>301</v>
      </c>
      <c r="B310" s="247" t="s">
        <v>902</v>
      </c>
      <c r="C310" s="246" t="s">
        <v>190</v>
      </c>
      <c r="D310" s="248" t="s">
        <v>189</v>
      </c>
      <c r="E310" s="249" t="s">
        <v>959</v>
      </c>
      <c r="F310" s="248" t="s">
        <v>510</v>
      </c>
      <c r="G310" s="248">
        <v>24100</v>
      </c>
    </row>
    <row r="311" spans="1:7">
      <c r="A311" s="320">
        <v>302</v>
      </c>
      <c r="B311" s="247" t="s">
        <v>903</v>
      </c>
      <c r="C311" s="246" t="s">
        <v>190</v>
      </c>
      <c r="D311" s="248" t="s">
        <v>189</v>
      </c>
      <c r="E311" s="249" t="s">
        <v>959</v>
      </c>
      <c r="F311" s="248" t="s">
        <v>510</v>
      </c>
      <c r="G311" s="248">
        <v>24100</v>
      </c>
    </row>
    <row r="312" spans="1:7">
      <c r="A312" s="320">
        <v>303</v>
      </c>
      <c r="B312" s="247" t="s">
        <v>904</v>
      </c>
      <c r="C312" s="246" t="s">
        <v>190</v>
      </c>
      <c r="D312" s="248" t="s">
        <v>189</v>
      </c>
      <c r="E312" s="249" t="s">
        <v>959</v>
      </c>
      <c r="F312" s="248" t="s">
        <v>510</v>
      </c>
      <c r="G312" s="248">
        <v>23160</v>
      </c>
    </row>
    <row r="313" spans="1:7">
      <c r="A313" s="320">
        <v>304</v>
      </c>
      <c r="B313" s="247" t="s">
        <v>564</v>
      </c>
      <c r="C313" s="246" t="s">
        <v>190</v>
      </c>
      <c r="D313" s="248" t="s">
        <v>189</v>
      </c>
      <c r="E313" s="249" t="s">
        <v>959</v>
      </c>
      <c r="F313" s="248" t="s">
        <v>508</v>
      </c>
      <c r="G313" s="248">
        <v>15120</v>
      </c>
    </row>
    <row r="314" spans="1:7">
      <c r="A314" s="320">
        <v>305</v>
      </c>
      <c r="B314" s="247" t="s">
        <v>565</v>
      </c>
      <c r="C314" s="246" t="s">
        <v>190</v>
      </c>
      <c r="D314" s="248" t="s">
        <v>189</v>
      </c>
      <c r="E314" s="249" t="s">
        <v>959</v>
      </c>
      <c r="F314" s="248" t="s">
        <v>508</v>
      </c>
      <c r="G314" s="248">
        <v>18600</v>
      </c>
    </row>
    <row r="315" spans="1:7">
      <c r="A315" s="320">
        <v>306</v>
      </c>
      <c r="B315" s="247" t="s">
        <v>566</v>
      </c>
      <c r="C315" s="246" t="s">
        <v>190</v>
      </c>
      <c r="D315" s="248" t="s">
        <v>189</v>
      </c>
      <c r="E315" s="249" t="s">
        <v>959</v>
      </c>
      <c r="F315" s="248" t="s">
        <v>508</v>
      </c>
      <c r="G315" s="248">
        <v>17500</v>
      </c>
    </row>
    <row r="316" spans="1:7">
      <c r="A316" s="530" t="s">
        <v>892</v>
      </c>
      <c r="B316" s="531"/>
      <c r="C316" s="531"/>
      <c r="D316" s="531"/>
      <c r="E316" s="531"/>
      <c r="F316" s="531"/>
      <c r="G316" s="532"/>
    </row>
    <row r="317" spans="1:7">
      <c r="A317" s="246">
        <v>308</v>
      </c>
      <c r="B317" s="247" t="s">
        <v>893</v>
      </c>
      <c r="C317" s="246" t="s">
        <v>190</v>
      </c>
      <c r="D317" s="248" t="s">
        <v>189</v>
      </c>
      <c r="E317" s="249" t="s">
        <v>959</v>
      </c>
      <c r="F317" s="248" t="s">
        <v>510</v>
      </c>
      <c r="G317" s="248">
        <v>38720</v>
      </c>
    </row>
    <row r="318" spans="1:7">
      <c r="A318" s="530" t="s">
        <v>155</v>
      </c>
      <c r="B318" s="531"/>
      <c r="C318" s="531"/>
      <c r="D318" s="531"/>
      <c r="E318" s="531"/>
      <c r="F318" s="531"/>
      <c r="G318" s="532"/>
    </row>
    <row r="319" spans="1:7">
      <c r="A319" s="320">
        <v>309</v>
      </c>
      <c r="B319" s="247" t="s">
        <v>967</v>
      </c>
      <c r="C319" s="246" t="s">
        <v>190</v>
      </c>
      <c r="D319" s="248" t="s">
        <v>189</v>
      </c>
      <c r="E319" s="249" t="s">
        <v>959</v>
      </c>
      <c r="F319" s="248" t="s">
        <v>510</v>
      </c>
      <c r="G319" s="248">
        <v>26620</v>
      </c>
    </row>
    <row r="320" spans="1:7">
      <c r="A320" s="320">
        <v>310</v>
      </c>
      <c r="B320" s="247" t="s">
        <v>968</v>
      </c>
      <c r="C320" s="246" t="s">
        <v>190</v>
      </c>
      <c r="D320" s="248" t="s">
        <v>189</v>
      </c>
      <c r="E320" s="249" t="s">
        <v>959</v>
      </c>
      <c r="F320" s="248" t="s">
        <v>510</v>
      </c>
      <c r="G320" s="248">
        <v>29920</v>
      </c>
    </row>
    <row r="321" spans="1:7">
      <c r="A321" s="320">
        <v>311</v>
      </c>
      <c r="B321" s="247" t="s">
        <v>969</v>
      </c>
      <c r="C321" s="246" t="s">
        <v>190</v>
      </c>
      <c r="D321" s="248" t="s">
        <v>189</v>
      </c>
      <c r="E321" s="249" t="s">
        <v>959</v>
      </c>
      <c r="F321" s="248" t="s">
        <v>510</v>
      </c>
      <c r="G321" s="248">
        <v>26620</v>
      </c>
    </row>
    <row r="322" spans="1:7">
      <c r="A322" s="320">
        <v>312</v>
      </c>
      <c r="B322" s="247" t="s">
        <v>970</v>
      </c>
      <c r="C322" s="246" t="s">
        <v>190</v>
      </c>
      <c r="D322" s="248" t="s">
        <v>189</v>
      </c>
      <c r="E322" s="249" t="s">
        <v>959</v>
      </c>
      <c r="F322" s="248" t="s">
        <v>510</v>
      </c>
      <c r="G322" s="248">
        <v>23160</v>
      </c>
    </row>
    <row r="323" spans="1:7">
      <c r="A323" s="320">
        <v>313</v>
      </c>
      <c r="B323" s="247" t="s">
        <v>971</v>
      </c>
      <c r="C323" s="246" t="s">
        <v>190</v>
      </c>
      <c r="D323" s="248" t="s">
        <v>189</v>
      </c>
      <c r="E323" s="249" t="s">
        <v>959</v>
      </c>
      <c r="F323" s="248" t="s">
        <v>510</v>
      </c>
      <c r="G323" s="248">
        <v>27620</v>
      </c>
    </row>
    <row r="324" spans="1:7">
      <c r="A324" s="320">
        <v>314</v>
      </c>
      <c r="B324" s="247" t="s">
        <v>894</v>
      </c>
      <c r="C324" s="246" t="s">
        <v>190</v>
      </c>
      <c r="D324" s="248" t="s">
        <v>189</v>
      </c>
      <c r="E324" s="249" t="s">
        <v>959</v>
      </c>
      <c r="F324" s="248" t="s">
        <v>510</v>
      </c>
      <c r="G324" s="248">
        <v>27720</v>
      </c>
    </row>
    <row r="325" spans="1:7">
      <c r="A325" s="320">
        <v>315</v>
      </c>
      <c r="B325" s="247" t="s">
        <v>972</v>
      </c>
      <c r="C325" s="246" t="s">
        <v>190</v>
      </c>
      <c r="D325" s="248" t="s">
        <v>189</v>
      </c>
      <c r="E325" s="249" t="s">
        <v>959</v>
      </c>
      <c r="F325" s="248" t="s">
        <v>510</v>
      </c>
      <c r="G325" s="248">
        <v>23540</v>
      </c>
    </row>
    <row r="326" spans="1:7" ht="28.5">
      <c r="A326" s="320">
        <v>316</v>
      </c>
      <c r="B326" s="247" t="s">
        <v>973</v>
      </c>
      <c r="C326" s="246" t="s">
        <v>190</v>
      </c>
      <c r="D326" s="248" t="s">
        <v>189</v>
      </c>
      <c r="E326" s="249" t="s">
        <v>959</v>
      </c>
      <c r="F326" s="248" t="s">
        <v>510</v>
      </c>
      <c r="G326" s="248">
        <v>22880</v>
      </c>
    </row>
    <row r="327" spans="1:7" ht="28.5">
      <c r="A327" s="320">
        <v>317</v>
      </c>
      <c r="B327" s="247" t="s">
        <v>974</v>
      </c>
      <c r="C327" s="246" t="s">
        <v>190</v>
      </c>
      <c r="D327" s="248" t="s">
        <v>189</v>
      </c>
      <c r="E327" s="249" t="s">
        <v>959</v>
      </c>
      <c r="F327" s="248" t="s">
        <v>510</v>
      </c>
      <c r="G327" s="248">
        <v>27720</v>
      </c>
    </row>
    <row r="328" spans="1:7">
      <c r="A328" s="320">
        <v>318</v>
      </c>
      <c r="B328" s="247" t="s">
        <v>975</v>
      </c>
      <c r="C328" s="246" t="s">
        <v>190</v>
      </c>
      <c r="D328" s="248" t="s">
        <v>189</v>
      </c>
      <c r="E328" s="249" t="s">
        <v>959</v>
      </c>
      <c r="F328" s="248" t="s">
        <v>508</v>
      </c>
      <c r="G328" s="248">
        <v>18280</v>
      </c>
    </row>
    <row r="329" spans="1:7" ht="28.5">
      <c r="A329" s="320">
        <v>319</v>
      </c>
      <c r="B329" s="247" t="s">
        <v>976</v>
      </c>
      <c r="C329" s="246" t="s">
        <v>190</v>
      </c>
      <c r="D329" s="248" t="s">
        <v>189</v>
      </c>
      <c r="E329" s="249" t="s">
        <v>959</v>
      </c>
      <c r="F329" s="248" t="s">
        <v>508</v>
      </c>
      <c r="G329" s="248">
        <v>18300</v>
      </c>
    </row>
    <row r="330" spans="1:7" ht="28.5">
      <c r="A330" s="320">
        <v>320</v>
      </c>
      <c r="B330" s="247" t="s">
        <v>977</v>
      </c>
      <c r="C330" s="246" t="s">
        <v>190</v>
      </c>
      <c r="D330" s="248" t="s">
        <v>189</v>
      </c>
      <c r="E330" s="249" t="s">
        <v>959</v>
      </c>
      <c r="F330" s="248" t="s">
        <v>508</v>
      </c>
      <c r="G330" s="248">
        <v>18300</v>
      </c>
    </row>
    <row r="331" spans="1:7" ht="15" customHeight="1">
      <c r="A331" s="533" t="s">
        <v>895</v>
      </c>
      <c r="B331" s="534"/>
      <c r="C331" s="534"/>
      <c r="D331" s="534"/>
      <c r="E331" s="534"/>
      <c r="F331" s="534"/>
      <c r="G331" s="535"/>
    </row>
    <row r="332" spans="1:7" ht="15" customHeight="1">
      <c r="A332" s="320">
        <v>321</v>
      </c>
      <c r="B332" s="247" t="s">
        <v>578</v>
      </c>
      <c r="C332" s="246" t="s">
        <v>190</v>
      </c>
      <c r="D332" s="248" t="s">
        <v>189</v>
      </c>
      <c r="E332" s="249" t="s">
        <v>959</v>
      </c>
      <c r="F332" s="248" t="s">
        <v>510</v>
      </c>
      <c r="G332" s="248">
        <v>23760</v>
      </c>
    </row>
    <row r="333" spans="1:7" ht="33" customHeight="1">
      <c r="A333" s="320">
        <v>322</v>
      </c>
      <c r="B333" s="247" t="s">
        <v>885</v>
      </c>
      <c r="C333" s="246" t="s">
        <v>190</v>
      </c>
      <c r="D333" s="248" t="s">
        <v>189</v>
      </c>
      <c r="E333" s="252"/>
      <c r="F333" s="248" t="s">
        <v>510</v>
      </c>
      <c r="G333" s="248">
        <v>23760</v>
      </c>
    </row>
    <row r="334" spans="1:7">
      <c r="A334" s="320">
        <v>323</v>
      </c>
      <c r="B334" s="247" t="s">
        <v>888</v>
      </c>
      <c r="C334" s="246" t="s">
        <v>190</v>
      </c>
      <c r="D334" s="248" t="s">
        <v>189</v>
      </c>
      <c r="E334" s="249" t="s">
        <v>959</v>
      </c>
      <c r="F334" s="248" t="s">
        <v>508</v>
      </c>
      <c r="G334" s="248">
        <v>18000</v>
      </c>
    </row>
    <row r="335" spans="1:7">
      <c r="A335" s="320">
        <v>324</v>
      </c>
      <c r="B335" s="247" t="s">
        <v>567</v>
      </c>
      <c r="C335" s="246" t="s">
        <v>190</v>
      </c>
      <c r="D335" s="248" t="s">
        <v>189</v>
      </c>
      <c r="E335" s="249" t="s">
        <v>959</v>
      </c>
      <c r="F335" s="248" t="s">
        <v>510</v>
      </c>
      <c r="G335" s="248">
        <v>23700</v>
      </c>
    </row>
    <row r="336" spans="1:7">
      <c r="A336" s="320">
        <v>325</v>
      </c>
      <c r="B336" s="247" t="s">
        <v>609</v>
      </c>
      <c r="C336" s="246" t="s">
        <v>190</v>
      </c>
      <c r="D336" s="248" t="s">
        <v>189</v>
      </c>
      <c r="E336" s="249" t="s">
        <v>959</v>
      </c>
      <c r="F336" s="248" t="s">
        <v>510</v>
      </c>
      <c r="G336" s="248">
        <v>39820</v>
      </c>
    </row>
    <row r="337" spans="1:7">
      <c r="A337" s="320">
        <v>326</v>
      </c>
      <c r="B337" s="236" t="s">
        <v>978</v>
      </c>
      <c r="C337" s="246" t="s">
        <v>190</v>
      </c>
      <c r="D337" s="248" t="s">
        <v>189</v>
      </c>
      <c r="E337" s="177" t="s">
        <v>959</v>
      </c>
      <c r="F337" s="235" t="s">
        <v>510</v>
      </c>
      <c r="G337" s="253">
        <v>39820</v>
      </c>
    </row>
    <row r="338" spans="1:7">
      <c r="A338" s="320">
        <v>327</v>
      </c>
      <c r="B338" s="236" t="s">
        <v>979</v>
      </c>
      <c r="C338" s="246" t="s">
        <v>190</v>
      </c>
      <c r="D338" s="248" t="s">
        <v>189</v>
      </c>
      <c r="E338" s="177" t="s">
        <v>959</v>
      </c>
      <c r="F338" s="235" t="s">
        <v>510</v>
      </c>
      <c r="G338" s="253">
        <v>14040</v>
      </c>
    </row>
    <row r="339" spans="1:7">
      <c r="A339" s="320">
        <v>328</v>
      </c>
      <c r="B339" s="247" t="s">
        <v>583</v>
      </c>
      <c r="C339" s="246" t="s">
        <v>190</v>
      </c>
      <c r="D339" s="248" t="s">
        <v>189</v>
      </c>
      <c r="E339" s="249" t="s">
        <v>959</v>
      </c>
      <c r="F339" s="248" t="s">
        <v>508</v>
      </c>
      <c r="G339" s="248">
        <v>17040</v>
      </c>
    </row>
    <row r="340" spans="1:7">
      <c r="A340" s="320">
        <v>329</v>
      </c>
      <c r="B340" s="247" t="s">
        <v>584</v>
      </c>
      <c r="C340" s="246" t="s">
        <v>190</v>
      </c>
      <c r="D340" s="248" t="s">
        <v>189</v>
      </c>
      <c r="E340" s="249" t="s">
        <v>959</v>
      </c>
      <c r="F340" s="248" t="s">
        <v>508</v>
      </c>
      <c r="G340" s="248">
        <v>22880</v>
      </c>
    </row>
    <row r="341" spans="1:7">
      <c r="A341" s="320">
        <v>330</v>
      </c>
      <c r="B341" s="247" t="s">
        <v>610</v>
      </c>
      <c r="C341" s="246" t="s">
        <v>190</v>
      </c>
      <c r="D341" s="248" t="s">
        <v>189</v>
      </c>
      <c r="E341" s="249" t="s">
        <v>959</v>
      </c>
      <c r="F341" s="248" t="s">
        <v>510</v>
      </c>
      <c r="G341" s="248">
        <v>13920</v>
      </c>
    </row>
    <row r="342" spans="1:7">
      <c r="A342" s="320">
        <v>331</v>
      </c>
      <c r="B342" s="247" t="s">
        <v>608</v>
      </c>
      <c r="C342" s="246" t="s">
        <v>190</v>
      </c>
      <c r="D342" s="248" t="s">
        <v>189</v>
      </c>
      <c r="E342" s="249" t="s">
        <v>959</v>
      </c>
      <c r="F342" s="248" t="s">
        <v>508</v>
      </c>
      <c r="G342" s="248">
        <v>16560</v>
      </c>
    </row>
    <row r="343" spans="1:7">
      <c r="A343" s="320">
        <v>332</v>
      </c>
      <c r="B343" s="247" t="s">
        <v>570</v>
      </c>
      <c r="C343" s="246" t="s">
        <v>190</v>
      </c>
      <c r="D343" s="248" t="s">
        <v>189</v>
      </c>
      <c r="E343" s="249" t="s">
        <v>959</v>
      </c>
      <c r="F343" s="248" t="s">
        <v>510</v>
      </c>
      <c r="G343" s="248">
        <v>39960</v>
      </c>
    </row>
    <row r="344" spans="1:7">
      <c r="A344" s="320">
        <v>333</v>
      </c>
      <c r="B344" s="247" t="s">
        <v>571</v>
      </c>
      <c r="C344" s="246" t="s">
        <v>190</v>
      </c>
      <c r="D344" s="248" t="s">
        <v>189</v>
      </c>
      <c r="E344" s="249" t="s">
        <v>959</v>
      </c>
      <c r="F344" s="248" t="s">
        <v>510</v>
      </c>
      <c r="G344" s="248">
        <v>39820</v>
      </c>
    </row>
    <row r="345" spans="1:7">
      <c r="A345" s="320">
        <v>334</v>
      </c>
      <c r="B345" s="247" t="s">
        <v>573</v>
      </c>
      <c r="C345" s="246" t="s">
        <v>190</v>
      </c>
      <c r="D345" s="248" t="s">
        <v>189</v>
      </c>
      <c r="E345" s="249" t="s">
        <v>959</v>
      </c>
      <c r="F345" s="248" t="s">
        <v>510</v>
      </c>
      <c r="G345" s="248">
        <v>23760</v>
      </c>
    </row>
    <row r="346" spans="1:7">
      <c r="A346" s="320">
        <v>335</v>
      </c>
      <c r="B346" s="247" t="s">
        <v>572</v>
      </c>
      <c r="C346" s="246" t="s">
        <v>190</v>
      </c>
      <c r="D346" s="248" t="s">
        <v>189</v>
      </c>
      <c r="E346" s="249" t="s">
        <v>959</v>
      </c>
      <c r="F346" s="248" t="s">
        <v>510</v>
      </c>
      <c r="G346" s="248">
        <v>23760</v>
      </c>
    </row>
    <row r="347" spans="1:7">
      <c r="A347" s="320">
        <v>336</v>
      </c>
      <c r="B347" s="247" t="s">
        <v>589</v>
      </c>
      <c r="C347" s="246" t="s">
        <v>190</v>
      </c>
      <c r="D347" s="248" t="s">
        <v>189</v>
      </c>
      <c r="E347" s="249" t="s">
        <v>959</v>
      </c>
      <c r="F347" s="248" t="s">
        <v>508</v>
      </c>
      <c r="G347" s="248">
        <v>22880</v>
      </c>
    </row>
    <row r="348" spans="1:7">
      <c r="A348" s="320">
        <v>337</v>
      </c>
      <c r="B348" s="247" t="s">
        <v>588</v>
      </c>
      <c r="C348" s="246" t="s">
        <v>190</v>
      </c>
      <c r="D348" s="248" t="s">
        <v>189</v>
      </c>
      <c r="E348" s="249" t="s">
        <v>959</v>
      </c>
      <c r="F348" s="248" t="s">
        <v>508</v>
      </c>
      <c r="G348" s="248">
        <v>18000</v>
      </c>
    </row>
    <row r="349" spans="1:7">
      <c r="A349" s="320">
        <v>338</v>
      </c>
      <c r="B349" s="247" t="s">
        <v>574</v>
      </c>
      <c r="C349" s="246" t="s">
        <v>190</v>
      </c>
      <c r="D349" s="248" t="s">
        <v>189</v>
      </c>
      <c r="E349" s="249" t="s">
        <v>959</v>
      </c>
      <c r="F349" s="248" t="s">
        <v>510</v>
      </c>
      <c r="G349" s="248">
        <v>39820</v>
      </c>
    </row>
    <row r="350" spans="1:7">
      <c r="A350" s="320">
        <v>339</v>
      </c>
      <c r="B350" s="247" t="s">
        <v>611</v>
      </c>
      <c r="C350" s="246" t="s">
        <v>190</v>
      </c>
      <c r="D350" s="248" t="s">
        <v>189</v>
      </c>
      <c r="E350" s="249" t="s">
        <v>959</v>
      </c>
      <c r="F350" s="248" t="s">
        <v>510</v>
      </c>
      <c r="G350" s="248">
        <v>39820</v>
      </c>
    </row>
    <row r="351" spans="1:7">
      <c r="A351" s="320">
        <v>340</v>
      </c>
      <c r="B351" s="247" t="s">
        <v>612</v>
      </c>
      <c r="C351" s="246" t="s">
        <v>314</v>
      </c>
      <c r="D351" s="248" t="s">
        <v>189</v>
      </c>
      <c r="E351" s="249" t="s">
        <v>959</v>
      </c>
      <c r="F351" s="248" t="s">
        <v>508</v>
      </c>
      <c r="G351" s="248">
        <v>17880</v>
      </c>
    </row>
    <row r="352" spans="1:7">
      <c r="A352" s="320">
        <v>341</v>
      </c>
      <c r="B352" s="247" t="s">
        <v>568</v>
      </c>
      <c r="C352" s="246" t="s">
        <v>190</v>
      </c>
      <c r="D352" s="248" t="s">
        <v>189</v>
      </c>
      <c r="E352" s="249" t="s">
        <v>959</v>
      </c>
      <c r="F352" s="248" t="s">
        <v>510</v>
      </c>
      <c r="G352" s="248">
        <v>39820</v>
      </c>
    </row>
    <row r="353" spans="1:7">
      <c r="A353" s="320">
        <v>342</v>
      </c>
      <c r="B353" s="247" t="s">
        <v>585</v>
      </c>
      <c r="C353" s="246" t="s">
        <v>190</v>
      </c>
      <c r="D353" s="248" t="s">
        <v>189</v>
      </c>
      <c r="E353" s="249" t="s">
        <v>959</v>
      </c>
      <c r="F353" s="248" t="s">
        <v>508</v>
      </c>
      <c r="G353" s="248">
        <v>15960</v>
      </c>
    </row>
    <row r="354" spans="1:7">
      <c r="A354" s="320">
        <v>343</v>
      </c>
      <c r="B354" s="247" t="s">
        <v>586</v>
      </c>
      <c r="C354" s="246" t="s">
        <v>190</v>
      </c>
      <c r="D354" s="248" t="s">
        <v>189</v>
      </c>
      <c r="E354" s="249" t="s">
        <v>959</v>
      </c>
      <c r="F354" s="248" t="s">
        <v>508</v>
      </c>
      <c r="G354" s="248">
        <v>17760</v>
      </c>
    </row>
    <row r="355" spans="1:7">
      <c r="A355" s="320">
        <v>344</v>
      </c>
      <c r="B355" s="247" t="s">
        <v>590</v>
      </c>
      <c r="C355" s="246" t="s">
        <v>190</v>
      </c>
      <c r="D355" s="248" t="s">
        <v>189</v>
      </c>
      <c r="E355" s="249" t="s">
        <v>959</v>
      </c>
      <c r="F355" s="248" t="s">
        <v>508</v>
      </c>
      <c r="G355" s="248">
        <v>31900</v>
      </c>
    </row>
    <row r="356" spans="1:7">
      <c r="A356" s="320">
        <v>345</v>
      </c>
      <c r="B356" s="247" t="s">
        <v>613</v>
      </c>
      <c r="C356" s="246" t="s">
        <v>190</v>
      </c>
      <c r="D356" s="248" t="s">
        <v>189</v>
      </c>
      <c r="E356" s="249" t="s">
        <v>959</v>
      </c>
      <c r="F356" s="248" t="s">
        <v>508</v>
      </c>
      <c r="G356" s="248">
        <v>17880</v>
      </c>
    </row>
    <row r="357" spans="1:7">
      <c r="A357" s="320">
        <v>346</v>
      </c>
      <c r="B357" s="247" t="s">
        <v>587</v>
      </c>
      <c r="C357" s="246" t="s">
        <v>190</v>
      </c>
      <c r="D357" s="248" t="s">
        <v>189</v>
      </c>
      <c r="E357" s="249" t="s">
        <v>959</v>
      </c>
      <c r="F357" s="248" t="s">
        <v>508</v>
      </c>
      <c r="G357" s="248">
        <v>17760</v>
      </c>
    </row>
    <row r="358" spans="1:7">
      <c r="A358" s="320">
        <v>347</v>
      </c>
      <c r="B358" s="247" t="s">
        <v>614</v>
      </c>
      <c r="C358" s="246" t="s">
        <v>190</v>
      </c>
      <c r="D358" s="248" t="s">
        <v>189</v>
      </c>
      <c r="E358" s="249" t="s">
        <v>959</v>
      </c>
      <c r="F358" s="248" t="s">
        <v>508</v>
      </c>
      <c r="G358" s="248">
        <v>23760</v>
      </c>
    </row>
    <row r="359" spans="1:7">
      <c r="A359" s="320">
        <v>348</v>
      </c>
      <c r="B359" s="247" t="s">
        <v>883</v>
      </c>
      <c r="C359" s="246" t="s">
        <v>190</v>
      </c>
      <c r="D359" s="248" t="s">
        <v>189</v>
      </c>
      <c r="E359" s="252"/>
      <c r="F359" s="248" t="s">
        <v>510</v>
      </c>
      <c r="G359" s="248">
        <v>39820</v>
      </c>
    </row>
    <row r="360" spans="1:7">
      <c r="A360" s="320">
        <v>349</v>
      </c>
      <c r="B360" s="247" t="s">
        <v>882</v>
      </c>
      <c r="C360" s="246" t="s">
        <v>190</v>
      </c>
      <c r="D360" s="248" t="s">
        <v>189</v>
      </c>
      <c r="E360" s="252"/>
      <c r="F360" s="248" t="s">
        <v>510</v>
      </c>
      <c r="G360" s="248">
        <v>23880</v>
      </c>
    </row>
    <row r="361" spans="1:7">
      <c r="A361" s="320">
        <v>350</v>
      </c>
      <c r="B361" s="247" t="s">
        <v>886</v>
      </c>
      <c r="C361" s="246" t="s">
        <v>190</v>
      </c>
      <c r="D361" s="248" t="s">
        <v>189</v>
      </c>
      <c r="E361" s="252"/>
      <c r="F361" s="248" t="s">
        <v>510</v>
      </c>
      <c r="G361" s="248">
        <v>32120</v>
      </c>
    </row>
    <row r="362" spans="1:7">
      <c r="A362" s="320">
        <v>351</v>
      </c>
      <c r="B362" s="247" t="s">
        <v>884</v>
      </c>
      <c r="C362" s="246" t="s">
        <v>314</v>
      </c>
      <c r="D362" s="248" t="s">
        <v>189</v>
      </c>
      <c r="E362" s="252"/>
      <c r="F362" s="248" t="s">
        <v>508</v>
      </c>
      <c r="G362" s="248">
        <v>17880</v>
      </c>
    </row>
    <row r="363" spans="1:7">
      <c r="A363" s="320">
        <v>352</v>
      </c>
      <c r="B363" s="247" t="s">
        <v>575</v>
      </c>
      <c r="C363" s="246" t="s">
        <v>190</v>
      </c>
      <c r="D363" s="248" t="s">
        <v>189</v>
      </c>
      <c r="E363" s="249" t="s">
        <v>959</v>
      </c>
      <c r="F363" s="248" t="s">
        <v>510</v>
      </c>
      <c r="G363" s="248">
        <v>23760</v>
      </c>
    </row>
    <row r="364" spans="1:7">
      <c r="A364" s="320">
        <v>353</v>
      </c>
      <c r="B364" s="247" t="s">
        <v>891</v>
      </c>
      <c r="C364" s="246" t="s">
        <v>190</v>
      </c>
      <c r="D364" s="248" t="s">
        <v>189</v>
      </c>
      <c r="E364" s="249" t="s">
        <v>959</v>
      </c>
      <c r="F364" s="248" t="s">
        <v>510</v>
      </c>
      <c r="G364" s="248">
        <v>25640</v>
      </c>
    </row>
    <row r="365" spans="1:7">
      <c r="A365" s="320">
        <v>354</v>
      </c>
      <c r="B365" s="247" t="s">
        <v>615</v>
      </c>
      <c r="C365" s="246" t="s">
        <v>190</v>
      </c>
      <c r="D365" s="248" t="s">
        <v>189</v>
      </c>
      <c r="E365" s="252"/>
      <c r="F365" s="248" t="s">
        <v>510</v>
      </c>
      <c r="G365" s="248">
        <v>22440</v>
      </c>
    </row>
    <row r="366" spans="1:7">
      <c r="A366" s="320">
        <v>355</v>
      </c>
      <c r="B366" s="247" t="s">
        <v>616</v>
      </c>
      <c r="C366" s="246" t="s">
        <v>314</v>
      </c>
      <c r="D366" s="248" t="s">
        <v>189</v>
      </c>
      <c r="E366" s="252"/>
      <c r="F366" s="248" t="s">
        <v>508</v>
      </c>
      <c r="G366" s="248">
        <v>17700</v>
      </c>
    </row>
    <row r="367" spans="1:7">
      <c r="A367" s="320">
        <v>356</v>
      </c>
      <c r="B367" s="247" t="s">
        <v>889</v>
      </c>
      <c r="C367" s="246" t="s">
        <v>190</v>
      </c>
      <c r="D367" s="248" t="s">
        <v>189</v>
      </c>
      <c r="E367" s="249" t="s">
        <v>959</v>
      </c>
      <c r="F367" s="248" t="s">
        <v>508</v>
      </c>
      <c r="G367" s="248">
        <v>15960</v>
      </c>
    </row>
    <row r="368" spans="1:7">
      <c r="A368" s="320">
        <v>357</v>
      </c>
      <c r="B368" s="247" t="s">
        <v>591</v>
      </c>
      <c r="C368" s="246" t="s">
        <v>190</v>
      </c>
      <c r="D368" s="248" t="s">
        <v>189</v>
      </c>
      <c r="E368" s="249" t="s">
        <v>959</v>
      </c>
      <c r="F368" s="248" t="s">
        <v>508</v>
      </c>
      <c r="G368" s="248">
        <v>17700</v>
      </c>
    </row>
    <row r="369" spans="1:7">
      <c r="A369" s="320">
        <v>358</v>
      </c>
      <c r="B369" s="247" t="s">
        <v>592</v>
      </c>
      <c r="C369" s="246" t="s">
        <v>190</v>
      </c>
      <c r="D369" s="248" t="s">
        <v>189</v>
      </c>
      <c r="E369" s="249" t="s">
        <v>959</v>
      </c>
      <c r="F369" s="248" t="s">
        <v>508</v>
      </c>
      <c r="G369" s="248">
        <v>17760</v>
      </c>
    </row>
    <row r="370" spans="1:7">
      <c r="A370" s="320">
        <v>359</v>
      </c>
      <c r="B370" s="247" t="s">
        <v>576</v>
      </c>
      <c r="C370" s="246" t="s">
        <v>190</v>
      </c>
      <c r="D370" s="248" t="s">
        <v>189</v>
      </c>
      <c r="E370" s="249" t="s">
        <v>959</v>
      </c>
      <c r="F370" s="248" t="s">
        <v>510</v>
      </c>
      <c r="G370" s="248">
        <v>27200</v>
      </c>
    </row>
    <row r="371" spans="1:7">
      <c r="A371" s="320">
        <v>360</v>
      </c>
      <c r="B371" s="247" t="s">
        <v>593</v>
      </c>
      <c r="C371" s="246" t="s">
        <v>190</v>
      </c>
      <c r="D371" s="248" t="s">
        <v>189</v>
      </c>
      <c r="E371" s="249" t="s">
        <v>959</v>
      </c>
      <c r="F371" s="248" t="s">
        <v>508</v>
      </c>
      <c r="G371" s="248">
        <v>22880</v>
      </c>
    </row>
    <row r="372" spans="1:7">
      <c r="A372" s="320">
        <v>361</v>
      </c>
      <c r="B372" s="247" t="s">
        <v>594</v>
      </c>
      <c r="C372" s="246" t="s">
        <v>190</v>
      </c>
      <c r="D372" s="248" t="s">
        <v>189</v>
      </c>
      <c r="E372" s="249" t="s">
        <v>959</v>
      </c>
      <c r="F372" s="248" t="s">
        <v>508</v>
      </c>
      <c r="G372" s="248">
        <v>22880</v>
      </c>
    </row>
    <row r="373" spans="1:7">
      <c r="A373" s="320">
        <v>362</v>
      </c>
      <c r="B373" s="247" t="s">
        <v>596</v>
      </c>
      <c r="C373" s="246" t="s">
        <v>190</v>
      </c>
      <c r="D373" s="248" t="s">
        <v>189</v>
      </c>
      <c r="E373" s="249" t="s">
        <v>959</v>
      </c>
      <c r="F373" s="248" t="s">
        <v>508</v>
      </c>
      <c r="G373" s="248">
        <v>22880</v>
      </c>
    </row>
    <row r="374" spans="1:7">
      <c r="A374" s="320">
        <v>363</v>
      </c>
      <c r="B374" s="247" t="s">
        <v>617</v>
      </c>
      <c r="C374" s="246" t="s">
        <v>190</v>
      </c>
      <c r="D374" s="248" t="s">
        <v>189</v>
      </c>
      <c r="E374" s="252"/>
      <c r="F374" s="248" t="s">
        <v>510</v>
      </c>
      <c r="G374" s="248">
        <v>24000</v>
      </c>
    </row>
    <row r="375" spans="1:7">
      <c r="A375" s="320">
        <v>364</v>
      </c>
      <c r="B375" s="247" t="s">
        <v>577</v>
      </c>
      <c r="C375" s="246" t="s">
        <v>190</v>
      </c>
      <c r="D375" s="248" t="s">
        <v>189</v>
      </c>
      <c r="E375" s="249" t="s">
        <v>959</v>
      </c>
      <c r="F375" s="248" t="s">
        <v>510</v>
      </c>
      <c r="G375" s="248">
        <v>23760</v>
      </c>
    </row>
    <row r="376" spans="1:7">
      <c r="A376" s="320">
        <v>365</v>
      </c>
      <c r="B376" s="247" t="s">
        <v>595</v>
      </c>
      <c r="C376" s="246" t="s">
        <v>190</v>
      </c>
      <c r="D376" s="248" t="s">
        <v>189</v>
      </c>
      <c r="E376" s="249" t="s">
        <v>959</v>
      </c>
      <c r="F376" s="248" t="s">
        <v>508</v>
      </c>
      <c r="G376" s="248">
        <v>22880</v>
      </c>
    </row>
    <row r="377" spans="1:7">
      <c r="A377" s="320">
        <v>366</v>
      </c>
      <c r="B377" s="247" t="s">
        <v>881</v>
      </c>
      <c r="C377" s="246" t="s">
        <v>190</v>
      </c>
      <c r="D377" s="248" t="s">
        <v>189</v>
      </c>
      <c r="E377" s="252"/>
      <c r="F377" s="248" t="s">
        <v>510</v>
      </c>
      <c r="G377" s="248">
        <v>23520</v>
      </c>
    </row>
    <row r="378" spans="1:7">
      <c r="A378" s="320">
        <v>367</v>
      </c>
      <c r="B378" s="247" t="s">
        <v>887</v>
      </c>
      <c r="C378" s="246" t="s">
        <v>190</v>
      </c>
      <c r="D378" s="248" t="s">
        <v>189</v>
      </c>
      <c r="E378" s="252"/>
      <c r="F378" s="248" t="s">
        <v>510</v>
      </c>
      <c r="G378" s="248">
        <v>24000</v>
      </c>
    </row>
    <row r="379" spans="1:7">
      <c r="A379" s="320">
        <v>368</v>
      </c>
      <c r="B379" s="247" t="s">
        <v>597</v>
      </c>
      <c r="C379" s="246" t="s">
        <v>190</v>
      </c>
      <c r="D379" s="248" t="s">
        <v>189</v>
      </c>
      <c r="E379" s="249" t="s">
        <v>959</v>
      </c>
      <c r="F379" s="248" t="s">
        <v>508</v>
      </c>
      <c r="G379" s="248">
        <v>22880</v>
      </c>
    </row>
    <row r="380" spans="1:7">
      <c r="A380" s="320">
        <v>369</v>
      </c>
      <c r="B380" s="247" t="s">
        <v>598</v>
      </c>
      <c r="C380" s="246" t="s">
        <v>190</v>
      </c>
      <c r="D380" s="248" t="s">
        <v>189</v>
      </c>
      <c r="E380" s="249" t="s">
        <v>959</v>
      </c>
      <c r="F380" s="248" t="s">
        <v>508</v>
      </c>
      <c r="G380" s="248">
        <v>22880</v>
      </c>
    </row>
    <row r="381" spans="1:7">
      <c r="A381" s="320">
        <v>370</v>
      </c>
      <c r="B381" s="247" t="s">
        <v>618</v>
      </c>
      <c r="C381" s="246" t="s">
        <v>314</v>
      </c>
      <c r="D381" s="248" t="s">
        <v>189</v>
      </c>
      <c r="E381" s="252"/>
      <c r="F381" s="248" t="s">
        <v>508</v>
      </c>
      <c r="G381" s="248">
        <v>17680</v>
      </c>
    </row>
    <row r="382" spans="1:7">
      <c r="A382" s="320">
        <v>371</v>
      </c>
      <c r="B382" s="247" t="s">
        <v>599</v>
      </c>
      <c r="C382" s="246" t="s">
        <v>190</v>
      </c>
      <c r="D382" s="248" t="s">
        <v>189</v>
      </c>
      <c r="E382" s="249" t="s">
        <v>959</v>
      </c>
      <c r="F382" s="248" t="s">
        <v>508</v>
      </c>
      <c r="G382" s="248">
        <v>22880</v>
      </c>
    </row>
    <row r="383" spans="1:7">
      <c r="A383" s="320">
        <v>372</v>
      </c>
      <c r="B383" s="247" t="s">
        <v>600</v>
      </c>
      <c r="C383" s="246" t="s">
        <v>190</v>
      </c>
      <c r="D383" s="248" t="s">
        <v>189</v>
      </c>
      <c r="E383" s="249" t="s">
        <v>959</v>
      </c>
      <c r="F383" s="248" t="s">
        <v>508</v>
      </c>
      <c r="G383" s="248">
        <v>17520</v>
      </c>
    </row>
    <row r="384" spans="1:7">
      <c r="A384" s="320">
        <v>373</v>
      </c>
      <c r="B384" s="247" t="s">
        <v>601</v>
      </c>
      <c r="C384" s="246" t="s">
        <v>190</v>
      </c>
      <c r="D384" s="248" t="s">
        <v>189</v>
      </c>
      <c r="E384" s="249" t="s">
        <v>959</v>
      </c>
      <c r="F384" s="248" t="s">
        <v>508</v>
      </c>
      <c r="G384" s="248">
        <v>22880</v>
      </c>
    </row>
    <row r="385" spans="1:7">
      <c r="A385" s="320">
        <v>374</v>
      </c>
      <c r="B385" s="247" t="s">
        <v>603</v>
      </c>
      <c r="C385" s="246" t="s">
        <v>190</v>
      </c>
      <c r="D385" s="248" t="s">
        <v>189</v>
      </c>
      <c r="E385" s="249" t="s">
        <v>959</v>
      </c>
      <c r="F385" s="248" t="s">
        <v>508</v>
      </c>
      <c r="G385" s="248">
        <v>22880</v>
      </c>
    </row>
    <row r="386" spans="1:7">
      <c r="A386" s="320">
        <v>375</v>
      </c>
      <c r="B386" s="247" t="s">
        <v>980</v>
      </c>
      <c r="C386" s="246" t="s">
        <v>190</v>
      </c>
      <c r="D386" s="248" t="s">
        <v>192</v>
      </c>
      <c r="E386" s="249" t="s">
        <v>959</v>
      </c>
      <c r="F386" s="248" t="s">
        <v>508</v>
      </c>
      <c r="G386" s="248">
        <v>22880</v>
      </c>
    </row>
    <row r="387" spans="1:7">
      <c r="A387" s="320">
        <v>376</v>
      </c>
      <c r="B387" s="247" t="s">
        <v>602</v>
      </c>
      <c r="C387" s="246" t="s">
        <v>190</v>
      </c>
      <c r="D387" s="248" t="s">
        <v>189</v>
      </c>
      <c r="E387" s="249" t="s">
        <v>959</v>
      </c>
      <c r="F387" s="248" t="s">
        <v>508</v>
      </c>
      <c r="G387" s="248">
        <v>17520</v>
      </c>
    </row>
    <row r="388" spans="1:7">
      <c r="A388" s="320">
        <v>377</v>
      </c>
      <c r="B388" s="247" t="s">
        <v>579</v>
      </c>
      <c r="C388" s="246" t="s">
        <v>190</v>
      </c>
      <c r="D388" s="248" t="s">
        <v>189</v>
      </c>
      <c r="E388" s="249" t="s">
        <v>959</v>
      </c>
      <c r="F388" s="248" t="s">
        <v>510</v>
      </c>
      <c r="G388" s="248">
        <v>23760</v>
      </c>
    </row>
    <row r="389" spans="1:7">
      <c r="A389" s="320">
        <v>378</v>
      </c>
      <c r="B389" s="247" t="s">
        <v>890</v>
      </c>
      <c r="C389" s="246" t="s">
        <v>190</v>
      </c>
      <c r="D389" s="248" t="s">
        <v>189</v>
      </c>
      <c r="E389" s="249" t="s">
        <v>959</v>
      </c>
      <c r="F389" s="248" t="s">
        <v>510</v>
      </c>
      <c r="G389" s="248">
        <v>53800</v>
      </c>
    </row>
    <row r="390" spans="1:7">
      <c r="A390" s="320">
        <v>379</v>
      </c>
      <c r="B390" s="247" t="s">
        <v>580</v>
      </c>
      <c r="C390" s="246" t="s">
        <v>190</v>
      </c>
      <c r="D390" s="248" t="s">
        <v>189</v>
      </c>
      <c r="E390" s="249" t="s">
        <v>959</v>
      </c>
      <c r="F390" s="248" t="s">
        <v>510</v>
      </c>
      <c r="G390" s="248">
        <v>23760</v>
      </c>
    </row>
    <row r="391" spans="1:7">
      <c r="A391" s="320">
        <v>380</v>
      </c>
      <c r="B391" s="247" t="s">
        <v>604</v>
      </c>
      <c r="C391" s="246" t="s">
        <v>190</v>
      </c>
      <c r="D391" s="248" t="s">
        <v>189</v>
      </c>
      <c r="E391" s="249" t="s">
        <v>959</v>
      </c>
      <c r="F391" s="248" t="s">
        <v>508</v>
      </c>
      <c r="G391" s="248">
        <v>22880</v>
      </c>
    </row>
    <row r="392" spans="1:7">
      <c r="A392" s="320">
        <v>381</v>
      </c>
      <c r="B392" s="247" t="s">
        <v>619</v>
      </c>
      <c r="C392" s="246" t="s">
        <v>190</v>
      </c>
      <c r="D392" s="248" t="s">
        <v>189</v>
      </c>
      <c r="E392" s="252"/>
      <c r="F392" s="248" t="s">
        <v>510</v>
      </c>
      <c r="G392" s="248">
        <v>23760</v>
      </c>
    </row>
    <row r="393" spans="1:7">
      <c r="A393" s="320">
        <v>382</v>
      </c>
      <c r="B393" s="247" t="s">
        <v>605</v>
      </c>
      <c r="C393" s="246" t="s">
        <v>190</v>
      </c>
      <c r="D393" s="248" t="s">
        <v>189</v>
      </c>
      <c r="E393" s="249" t="s">
        <v>959</v>
      </c>
      <c r="F393" s="248" t="s">
        <v>508</v>
      </c>
      <c r="G393" s="248">
        <v>15960</v>
      </c>
    </row>
    <row r="394" spans="1:7">
      <c r="A394" s="320">
        <v>383</v>
      </c>
      <c r="B394" s="247" t="s">
        <v>516</v>
      </c>
      <c r="C394" s="246" t="s">
        <v>190</v>
      </c>
      <c r="D394" s="248" t="s">
        <v>189</v>
      </c>
      <c r="E394" s="249" t="s">
        <v>959</v>
      </c>
      <c r="F394" s="248" t="s">
        <v>510</v>
      </c>
      <c r="G394" s="248">
        <v>39820</v>
      </c>
    </row>
    <row r="395" spans="1:7">
      <c r="A395" s="320">
        <v>384</v>
      </c>
      <c r="B395" s="247" t="s">
        <v>582</v>
      </c>
      <c r="C395" s="246" t="s">
        <v>190</v>
      </c>
      <c r="D395" s="248" t="s">
        <v>189</v>
      </c>
      <c r="E395" s="249" t="s">
        <v>959</v>
      </c>
      <c r="F395" s="248" t="s">
        <v>510</v>
      </c>
      <c r="G395" s="248">
        <v>23760</v>
      </c>
    </row>
    <row r="396" spans="1:7">
      <c r="A396" s="320">
        <v>385</v>
      </c>
      <c r="B396" s="247" t="s">
        <v>620</v>
      </c>
      <c r="C396" s="246" t="s">
        <v>190</v>
      </c>
      <c r="D396" s="248" t="s">
        <v>189</v>
      </c>
      <c r="E396" s="252"/>
      <c r="F396" s="248" t="s">
        <v>510</v>
      </c>
      <c r="G396" s="248">
        <v>23980</v>
      </c>
    </row>
    <row r="397" spans="1:7">
      <c r="A397" s="320">
        <v>386</v>
      </c>
      <c r="B397" s="247" t="s">
        <v>621</v>
      </c>
      <c r="C397" s="246" t="s">
        <v>190</v>
      </c>
      <c r="D397" s="248" t="s">
        <v>189</v>
      </c>
      <c r="E397" s="252"/>
      <c r="F397" s="248" t="s">
        <v>510</v>
      </c>
      <c r="G397" s="248">
        <v>39820</v>
      </c>
    </row>
    <row r="398" spans="1:7">
      <c r="A398" s="320">
        <v>387</v>
      </c>
      <c r="B398" s="247" t="s">
        <v>654</v>
      </c>
      <c r="C398" s="246" t="s">
        <v>190</v>
      </c>
      <c r="D398" s="248" t="s">
        <v>189</v>
      </c>
      <c r="E398" s="249" t="s">
        <v>959</v>
      </c>
      <c r="F398" s="248" t="s">
        <v>508</v>
      </c>
      <c r="G398" s="248">
        <v>17880</v>
      </c>
    </row>
    <row r="399" spans="1:7">
      <c r="A399" s="320">
        <v>388</v>
      </c>
      <c r="B399" s="247" t="s">
        <v>622</v>
      </c>
      <c r="C399" s="246" t="s">
        <v>190</v>
      </c>
      <c r="D399" s="248" t="s">
        <v>189</v>
      </c>
      <c r="E399" s="252"/>
      <c r="F399" s="248" t="s">
        <v>510</v>
      </c>
      <c r="G399" s="248">
        <v>39820</v>
      </c>
    </row>
    <row r="400" spans="1:7">
      <c r="A400" s="320">
        <v>389</v>
      </c>
      <c r="B400" s="247" t="s">
        <v>607</v>
      </c>
      <c r="C400" s="246" t="s">
        <v>190</v>
      </c>
      <c r="D400" s="248" t="s">
        <v>189</v>
      </c>
      <c r="E400" s="249" t="s">
        <v>959</v>
      </c>
      <c r="F400" s="248" t="s">
        <v>508</v>
      </c>
      <c r="G400" s="248">
        <v>15960</v>
      </c>
    </row>
    <row r="401" spans="1:7">
      <c r="A401" s="320">
        <v>390</v>
      </c>
      <c r="B401" s="247" t="s">
        <v>606</v>
      </c>
      <c r="C401" s="246" t="s">
        <v>190</v>
      </c>
      <c r="D401" s="248" t="s">
        <v>189</v>
      </c>
      <c r="E401" s="249" t="s">
        <v>959</v>
      </c>
      <c r="F401" s="248" t="s">
        <v>508</v>
      </c>
      <c r="G401" s="248">
        <v>15960</v>
      </c>
    </row>
    <row r="402" spans="1:7">
      <c r="A402" s="320">
        <v>391</v>
      </c>
      <c r="B402" s="247" t="s">
        <v>581</v>
      </c>
      <c r="C402" s="246" t="s">
        <v>190</v>
      </c>
      <c r="D402" s="248" t="s">
        <v>189</v>
      </c>
      <c r="E402" s="249" t="s">
        <v>959</v>
      </c>
      <c r="F402" s="248" t="s">
        <v>510</v>
      </c>
      <c r="G402" s="248">
        <v>23760</v>
      </c>
    </row>
    <row r="403" spans="1:7">
      <c r="A403" s="320">
        <v>392</v>
      </c>
      <c r="B403" s="247" t="s">
        <v>623</v>
      </c>
      <c r="C403" s="246" t="s">
        <v>190</v>
      </c>
      <c r="D403" s="248" t="s">
        <v>189</v>
      </c>
      <c r="E403" s="252"/>
      <c r="F403" s="248" t="s">
        <v>510</v>
      </c>
      <c r="G403" s="248">
        <v>23540</v>
      </c>
    </row>
    <row r="404" spans="1:7">
      <c r="A404" s="320">
        <v>393</v>
      </c>
      <c r="B404" s="247" t="s">
        <v>624</v>
      </c>
      <c r="C404" s="246" t="s">
        <v>314</v>
      </c>
      <c r="D404" s="248" t="s">
        <v>189</v>
      </c>
      <c r="E404" s="252"/>
      <c r="F404" s="248" t="s">
        <v>510</v>
      </c>
      <c r="G404" s="248">
        <v>23320</v>
      </c>
    </row>
    <row r="405" spans="1:7">
      <c r="A405" s="320">
        <v>394</v>
      </c>
      <c r="B405" s="247" t="s">
        <v>569</v>
      </c>
      <c r="C405" s="246" t="s">
        <v>190</v>
      </c>
      <c r="D405" s="248" t="s">
        <v>189</v>
      </c>
      <c r="E405" s="249" t="s">
        <v>959</v>
      </c>
      <c r="F405" s="248" t="s">
        <v>510</v>
      </c>
      <c r="G405" s="248">
        <v>39820</v>
      </c>
    </row>
    <row r="406" spans="1:7" ht="15" customHeight="1">
      <c r="A406" s="530" t="s">
        <v>981</v>
      </c>
      <c r="B406" s="531"/>
      <c r="C406" s="531"/>
      <c r="D406" s="531"/>
      <c r="E406" s="531"/>
      <c r="F406" s="531"/>
      <c r="G406" s="532"/>
    </row>
    <row r="407" spans="1:7">
      <c r="A407" s="320">
        <v>395</v>
      </c>
      <c r="B407" s="247" t="s">
        <v>839</v>
      </c>
      <c r="C407" s="246" t="s">
        <v>314</v>
      </c>
      <c r="D407" s="248" t="s">
        <v>192</v>
      </c>
      <c r="E407" s="249" t="s">
        <v>959</v>
      </c>
      <c r="F407" s="248" t="s">
        <v>508</v>
      </c>
      <c r="G407" s="248">
        <v>42680</v>
      </c>
    </row>
    <row r="408" spans="1:7" ht="15" customHeight="1">
      <c r="A408" s="320">
        <v>396</v>
      </c>
      <c r="B408" s="247" t="s">
        <v>870</v>
      </c>
      <c r="C408" s="246" t="s">
        <v>190</v>
      </c>
      <c r="D408" s="248" t="s">
        <v>189</v>
      </c>
      <c r="E408" s="249" t="s">
        <v>959</v>
      </c>
      <c r="F408" s="248" t="s">
        <v>510</v>
      </c>
      <c r="G408" s="248">
        <v>23520</v>
      </c>
    </row>
    <row r="409" spans="1:7" ht="28.5">
      <c r="A409" s="320">
        <v>397</v>
      </c>
      <c r="B409" s="247" t="s">
        <v>868</v>
      </c>
      <c r="C409" s="246" t="s">
        <v>190</v>
      </c>
      <c r="D409" s="248" t="s">
        <v>189</v>
      </c>
      <c r="E409" s="249" t="s">
        <v>959</v>
      </c>
      <c r="F409" s="248" t="s">
        <v>510</v>
      </c>
      <c r="G409" s="248">
        <v>23520</v>
      </c>
    </row>
    <row r="410" spans="1:7">
      <c r="A410" s="320">
        <v>398</v>
      </c>
      <c r="B410" s="247" t="s">
        <v>878</v>
      </c>
      <c r="C410" s="246" t="s">
        <v>190</v>
      </c>
      <c r="D410" s="248" t="s">
        <v>189</v>
      </c>
      <c r="E410" s="252"/>
      <c r="F410" s="248" t="s">
        <v>510</v>
      </c>
      <c r="G410" s="248">
        <v>22600</v>
      </c>
    </row>
    <row r="411" spans="1:7">
      <c r="A411" s="320">
        <v>399</v>
      </c>
      <c r="B411" s="247" t="s">
        <v>877</v>
      </c>
      <c r="C411" s="246" t="s">
        <v>190</v>
      </c>
      <c r="D411" s="248" t="s">
        <v>189</v>
      </c>
      <c r="E411" s="252"/>
      <c r="F411" s="248" t="s">
        <v>510</v>
      </c>
      <c r="G411" s="248">
        <v>22120</v>
      </c>
    </row>
    <row r="412" spans="1:7">
      <c r="A412" s="320">
        <v>400</v>
      </c>
      <c r="B412" s="247" t="s">
        <v>846</v>
      </c>
      <c r="C412" s="246" t="s">
        <v>190</v>
      </c>
      <c r="D412" s="248" t="s">
        <v>189</v>
      </c>
      <c r="E412" s="249" t="s">
        <v>959</v>
      </c>
      <c r="F412" s="248" t="s">
        <v>510</v>
      </c>
      <c r="G412" s="248">
        <v>23280</v>
      </c>
    </row>
    <row r="413" spans="1:7">
      <c r="A413" s="320">
        <v>401</v>
      </c>
      <c r="B413" s="247" t="s">
        <v>845</v>
      </c>
      <c r="C413" s="246" t="s">
        <v>190</v>
      </c>
      <c r="D413" s="248" t="s">
        <v>189</v>
      </c>
      <c r="E413" s="249" t="s">
        <v>959</v>
      </c>
      <c r="F413" s="248" t="s">
        <v>510</v>
      </c>
      <c r="G413" s="248">
        <v>23280</v>
      </c>
    </row>
    <row r="414" spans="1:7">
      <c r="A414" s="320">
        <v>402</v>
      </c>
      <c r="B414" s="247" t="s">
        <v>982</v>
      </c>
      <c r="C414" s="246" t="s">
        <v>190</v>
      </c>
      <c r="D414" s="248" t="s">
        <v>189</v>
      </c>
      <c r="E414" s="252"/>
      <c r="F414" s="248" t="s">
        <v>510</v>
      </c>
      <c r="G414" s="248">
        <v>23520</v>
      </c>
    </row>
    <row r="415" spans="1:7">
      <c r="A415" s="320">
        <v>403</v>
      </c>
      <c r="B415" s="247" t="s">
        <v>873</v>
      </c>
      <c r="C415" s="246" t="s">
        <v>190</v>
      </c>
      <c r="D415" s="248" t="s">
        <v>189</v>
      </c>
      <c r="E415" s="252"/>
      <c r="F415" s="248" t="s">
        <v>510</v>
      </c>
      <c r="G415" s="248">
        <v>23760</v>
      </c>
    </row>
    <row r="416" spans="1:7">
      <c r="A416" s="320">
        <v>404</v>
      </c>
      <c r="B416" s="247" t="s">
        <v>872</v>
      </c>
      <c r="C416" s="246" t="s">
        <v>190</v>
      </c>
      <c r="D416" s="248" t="s">
        <v>189</v>
      </c>
      <c r="E416" s="252"/>
      <c r="F416" s="248" t="s">
        <v>510</v>
      </c>
      <c r="G416" s="248">
        <v>23760</v>
      </c>
    </row>
    <row r="417" spans="1:7" ht="28.5">
      <c r="A417" s="320">
        <v>405</v>
      </c>
      <c r="B417" s="247" t="s">
        <v>983</v>
      </c>
      <c r="C417" s="246" t="s">
        <v>190</v>
      </c>
      <c r="D417" s="248" t="s">
        <v>189</v>
      </c>
      <c r="E417" s="252"/>
      <c r="F417" s="248" t="s">
        <v>510</v>
      </c>
      <c r="G417" s="248">
        <v>23500</v>
      </c>
    </row>
    <row r="418" spans="1:7" ht="28.5">
      <c r="A418" s="320">
        <v>406</v>
      </c>
      <c r="B418" s="247" t="s">
        <v>984</v>
      </c>
      <c r="C418" s="246" t="s">
        <v>190</v>
      </c>
      <c r="D418" s="248" t="s">
        <v>189</v>
      </c>
      <c r="E418" s="252"/>
      <c r="F418" s="248" t="s">
        <v>510</v>
      </c>
      <c r="G418" s="248">
        <v>23760</v>
      </c>
    </row>
    <row r="419" spans="1:7">
      <c r="A419" s="320">
        <v>407</v>
      </c>
      <c r="B419" s="247" t="s">
        <v>629</v>
      </c>
      <c r="C419" s="246" t="s">
        <v>190</v>
      </c>
      <c r="D419" s="248" t="s">
        <v>192</v>
      </c>
      <c r="E419" s="249" t="s">
        <v>959</v>
      </c>
      <c r="F419" s="248" t="s">
        <v>508</v>
      </c>
      <c r="G419" s="248">
        <v>22880</v>
      </c>
    </row>
    <row r="420" spans="1:7">
      <c r="A420" s="320">
        <v>408</v>
      </c>
      <c r="B420" s="247" t="s">
        <v>625</v>
      </c>
      <c r="C420" s="246" t="s">
        <v>190</v>
      </c>
      <c r="D420" s="248" t="s">
        <v>189</v>
      </c>
      <c r="E420" s="249" t="s">
        <v>959</v>
      </c>
      <c r="F420" s="248" t="s">
        <v>510</v>
      </c>
      <c r="G420" s="248">
        <v>23280</v>
      </c>
    </row>
    <row r="421" spans="1:7">
      <c r="A421" s="320">
        <v>409</v>
      </c>
      <c r="B421" s="247" t="s">
        <v>626</v>
      </c>
      <c r="C421" s="246" t="s">
        <v>190</v>
      </c>
      <c r="D421" s="248" t="s">
        <v>189</v>
      </c>
      <c r="E421" s="249" t="s">
        <v>959</v>
      </c>
      <c r="F421" s="248" t="s">
        <v>510</v>
      </c>
      <c r="G421" s="248">
        <v>24800</v>
      </c>
    </row>
    <row r="422" spans="1:7">
      <c r="A422" s="320">
        <v>410</v>
      </c>
      <c r="B422" s="247" t="s">
        <v>627</v>
      </c>
      <c r="C422" s="246" t="s">
        <v>190</v>
      </c>
      <c r="D422" s="248" t="s">
        <v>189</v>
      </c>
      <c r="E422" s="249" t="s">
        <v>959</v>
      </c>
      <c r="F422" s="248" t="s">
        <v>510</v>
      </c>
      <c r="G422" s="248">
        <v>23980</v>
      </c>
    </row>
    <row r="423" spans="1:7">
      <c r="A423" s="320">
        <v>411</v>
      </c>
      <c r="B423" s="247" t="s">
        <v>628</v>
      </c>
      <c r="C423" s="246" t="s">
        <v>190</v>
      </c>
      <c r="D423" s="248" t="s">
        <v>189</v>
      </c>
      <c r="E423" s="249" t="s">
        <v>959</v>
      </c>
      <c r="F423" s="248" t="s">
        <v>510</v>
      </c>
      <c r="G423" s="248">
        <v>24800</v>
      </c>
    </row>
    <row r="424" spans="1:7" ht="28.5">
      <c r="A424" s="320">
        <v>412</v>
      </c>
      <c r="B424" s="247" t="s">
        <v>871</v>
      </c>
      <c r="C424" s="246" t="s">
        <v>190</v>
      </c>
      <c r="D424" s="248" t="s">
        <v>189</v>
      </c>
      <c r="E424" s="252"/>
      <c r="F424" s="248" t="s">
        <v>510</v>
      </c>
      <c r="G424" s="248">
        <v>24100</v>
      </c>
    </row>
    <row r="425" spans="1:7">
      <c r="A425" s="320">
        <v>413</v>
      </c>
      <c r="B425" s="247" t="s">
        <v>869</v>
      </c>
      <c r="C425" s="246" t="s">
        <v>190</v>
      </c>
      <c r="D425" s="248" t="s">
        <v>189</v>
      </c>
      <c r="E425" s="252"/>
      <c r="F425" s="248" t="s">
        <v>510</v>
      </c>
      <c r="G425" s="248">
        <v>23900</v>
      </c>
    </row>
    <row r="426" spans="1:7" ht="28.5">
      <c r="A426" s="320">
        <v>414</v>
      </c>
      <c r="B426" s="247" t="s">
        <v>867</v>
      </c>
      <c r="C426" s="246" t="s">
        <v>190</v>
      </c>
      <c r="D426" s="248" t="s">
        <v>189</v>
      </c>
      <c r="E426" s="249" t="s">
        <v>959</v>
      </c>
      <c r="F426" s="248" t="s">
        <v>510</v>
      </c>
      <c r="G426" s="248">
        <v>24800</v>
      </c>
    </row>
    <row r="427" spans="1:7" ht="28.5">
      <c r="A427" s="320">
        <v>415</v>
      </c>
      <c r="B427" s="247" t="s">
        <v>866</v>
      </c>
      <c r="C427" s="246" t="s">
        <v>190</v>
      </c>
      <c r="D427" s="248" t="s">
        <v>189</v>
      </c>
      <c r="E427" s="249" t="s">
        <v>959</v>
      </c>
      <c r="F427" s="248" t="s">
        <v>510</v>
      </c>
      <c r="G427" s="248">
        <v>24800</v>
      </c>
    </row>
    <row r="428" spans="1:7">
      <c r="A428" s="320">
        <v>416</v>
      </c>
      <c r="B428" s="247" t="s">
        <v>985</v>
      </c>
      <c r="C428" s="246" t="s">
        <v>190</v>
      </c>
      <c r="D428" s="248" t="s">
        <v>189</v>
      </c>
      <c r="E428" s="252"/>
      <c r="F428" s="248" t="s">
        <v>510</v>
      </c>
      <c r="G428" s="248">
        <v>22880</v>
      </c>
    </row>
    <row r="429" spans="1:7">
      <c r="A429" s="320">
        <v>417</v>
      </c>
      <c r="B429" s="247" t="s">
        <v>986</v>
      </c>
      <c r="C429" s="246" t="s">
        <v>190</v>
      </c>
      <c r="D429" s="248" t="s">
        <v>189</v>
      </c>
      <c r="E429" s="252"/>
      <c r="F429" s="248" t="s">
        <v>510</v>
      </c>
      <c r="G429" s="248">
        <v>22880</v>
      </c>
    </row>
    <row r="430" spans="1:7">
      <c r="A430" s="320">
        <v>418</v>
      </c>
      <c r="B430" s="247" t="s">
        <v>876</v>
      </c>
      <c r="C430" s="246" t="s">
        <v>190</v>
      </c>
      <c r="D430" s="248" t="s">
        <v>189</v>
      </c>
      <c r="E430" s="252"/>
      <c r="F430" s="248" t="s">
        <v>510</v>
      </c>
      <c r="G430" s="248">
        <v>23000</v>
      </c>
    </row>
    <row r="431" spans="1:7">
      <c r="A431" s="320">
        <v>419</v>
      </c>
      <c r="B431" s="247" t="s">
        <v>875</v>
      </c>
      <c r="C431" s="246" t="s">
        <v>190</v>
      </c>
      <c r="D431" s="248" t="s">
        <v>189</v>
      </c>
      <c r="E431" s="252"/>
      <c r="F431" s="248" t="s">
        <v>510</v>
      </c>
      <c r="G431" s="248">
        <v>23000</v>
      </c>
    </row>
    <row r="432" spans="1:7">
      <c r="A432" s="320">
        <v>420</v>
      </c>
      <c r="B432" s="247" t="s">
        <v>880</v>
      </c>
      <c r="C432" s="246" t="s">
        <v>190</v>
      </c>
      <c r="D432" s="248" t="s">
        <v>189</v>
      </c>
      <c r="E432" s="252"/>
      <c r="F432" s="248" t="s">
        <v>510</v>
      </c>
      <c r="G432" s="248">
        <v>22920</v>
      </c>
    </row>
    <row r="433" spans="1:7">
      <c r="A433" s="320">
        <v>421</v>
      </c>
      <c r="B433" s="247" t="s">
        <v>879</v>
      </c>
      <c r="C433" s="246" t="s">
        <v>190</v>
      </c>
      <c r="D433" s="248" t="s">
        <v>189</v>
      </c>
      <c r="E433" s="252"/>
      <c r="F433" s="248" t="s">
        <v>510</v>
      </c>
      <c r="G433" s="248">
        <v>22920</v>
      </c>
    </row>
    <row r="434" spans="1:7">
      <c r="A434" s="320">
        <v>422</v>
      </c>
      <c r="B434" s="247" t="s">
        <v>987</v>
      </c>
      <c r="C434" s="246" t="s">
        <v>190</v>
      </c>
      <c r="D434" s="248" t="s">
        <v>189</v>
      </c>
      <c r="E434" s="252"/>
      <c r="F434" s="248" t="s">
        <v>510</v>
      </c>
      <c r="G434" s="248">
        <v>22800</v>
      </c>
    </row>
    <row r="435" spans="1:7" ht="28.5">
      <c r="A435" s="320">
        <v>423</v>
      </c>
      <c r="B435" s="247" t="s">
        <v>840</v>
      </c>
      <c r="C435" s="246" t="s">
        <v>190</v>
      </c>
      <c r="D435" s="248" t="s">
        <v>192</v>
      </c>
      <c r="E435" s="249" t="s">
        <v>959</v>
      </c>
      <c r="F435" s="248" t="s">
        <v>508</v>
      </c>
      <c r="G435" s="248">
        <v>18960</v>
      </c>
    </row>
    <row r="436" spans="1:7" ht="28.5">
      <c r="A436" s="320">
        <v>424</v>
      </c>
      <c r="B436" s="247" t="s">
        <v>863</v>
      </c>
      <c r="C436" s="246" t="s">
        <v>190</v>
      </c>
      <c r="D436" s="248" t="s">
        <v>189</v>
      </c>
      <c r="E436" s="249" t="s">
        <v>959</v>
      </c>
      <c r="F436" s="248" t="s">
        <v>510</v>
      </c>
      <c r="G436" s="248">
        <v>23280</v>
      </c>
    </row>
    <row r="437" spans="1:7" ht="28.5">
      <c r="A437" s="320">
        <v>425</v>
      </c>
      <c r="B437" s="247" t="s">
        <v>862</v>
      </c>
      <c r="C437" s="246" t="s">
        <v>190</v>
      </c>
      <c r="D437" s="248" t="s">
        <v>189</v>
      </c>
      <c r="E437" s="249" t="s">
        <v>959</v>
      </c>
      <c r="F437" s="248" t="s">
        <v>510</v>
      </c>
      <c r="G437" s="248">
        <v>23280</v>
      </c>
    </row>
    <row r="438" spans="1:7">
      <c r="A438" s="320">
        <v>426</v>
      </c>
      <c r="B438" s="247" t="s">
        <v>861</v>
      </c>
      <c r="C438" s="246" t="s">
        <v>190</v>
      </c>
      <c r="D438" s="248" t="s">
        <v>189</v>
      </c>
      <c r="E438" s="249" t="s">
        <v>959</v>
      </c>
      <c r="F438" s="248" t="s">
        <v>510</v>
      </c>
      <c r="G438" s="248">
        <v>23040</v>
      </c>
    </row>
    <row r="439" spans="1:7">
      <c r="A439" s="320">
        <v>427</v>
      </c>
      <c r="B439" s="247" t="s">
        <v>860</v>
      </c>
      <c r="C439" s="246" t="s">
        <v>190</v>
      </c>
      <c r="D439" s="248" t="s">
        <v>189</v>
      </c>
      <c r="E439" s="249" t="s">
        <v>959</v>
      </c>
      <c r="F439" s="248" t="s">
        <v>510</v>
      </c>
      <c r="G439" s="248">
        <v>95200</v>
      </c>
    </row>
    <row r="440" spans="1:7">
      <c r="A440" s="320">
        <v>428</v>
      </c>
      <c r="B440" s="247" t="s">
        <v>842</v>
      </c>
      <c r="C440" s="246" t="s">
        <v>190</v>
      </c>
      <c r="D440" s="248" t="s">
        <v>192</v>
      </c>
      <c r="E440" s="249" t="s">
        <v>959</v>
      </c>
      <c r="F440" s="248" t="s">
        <v>508</v>
      </c>
      <c r="G440" s="248">
        <v>20100</v>
      </c>
    </row>
    <row r="441" spans="1:7">
      <c r="A441" s="320">
        <v>429</v>
      </c>
      <c r="B441" s="247" t="s">
        <v>859</v>
      </c>
      <c r="C441" s="246" t="s">
        <v>190</v>
      </c>
      <c r="D441" s="248" t="s">
        <v>189</v>
      </c>
      <c r="E441" s="249" t="s">
        <v>959</v>
      </c>
      <c r="F441" s="248" t="s">
        <v>510</v>
      </c>
      <c r="G441" s="248">
        <v>23280</v>
      </c>
    </row>
    <row r="442" spans="1:7">
      <c r="A442" s="320">
        <v>430</v>
      </c>
      <c r="B442" s="247" t="s">
        <v>858</v>
      </c>
      <c r="C442" s="246" t="s">
        <v>190</v>
      </c>
      <c r="D442" s="248" t="s">
        <v>189</v>
      </c>
      <c r="E442" s="249" t="s">
        <v>959</v>
      </c>
      <c r="F442" s="248" t="s">
        <v>510</v>
      </c>
      <c r="G442" s="248">
        <v>22660</v>
      </c>
    </row>
    <row r="443" spans="1:7">
      <c r="A443" s="320">
        <v>431</v>
      </c>
      <c r="B443" s="247" t="s">
        <v>857</v>
      </c>
      <c r="C443" s="246" t="s">
        <v>190</v>
      </c>
      <c r="D443" s="248" t="s">
        <v>189</v>
      </c>
      <c r="E443" s="249" t="s">
        <v>959</v>
      </c>
      <c r="F443" s="248" t="s">
        <v>510</v>
      </c>
      <c r="G443" s="248">
        <v>22660</v>
      </c>
    </row>
    <row r="444" spans="1:7">
      <c r="A444" s="320">
        <v>432</v>
      </c>
      <c r="B444" s="247" t="s">
        <v>856</v>
      </c>
      <c r="C444" s="246" t="s">
        <v>190</v>
      </c>
      <c r="D444" s="248" t="s">
        <v>189</v>
      </c>
      <c r="E444" s="249" t="s">
        <v>959</v>
      </c>
      <c r="F444" s="248" t="s">
        <v>510</v>
      </c>
      <c r="G444" s="248">
        <v>22660</v>
      </c>
    </row>
    <row r="445" spans="1:7">
      <c r="A445" s="320">
        <v>433</v>
      </c>
      <c r="B445" s="247" t="s">
        <v>854</v>
      </c>
      <c r="C445" s="246" t="s">
        <v>190</v>
      </c>
      <c r="D445" s="248" t="s">
        <v>189</v>
      </c>
      <c r="E445" s="249" t="s">
        <v>959</v>
      </c>
      <c r="F445" s="248" t="s">
        <v>510</v>
      </c>
      <c r="G445" s="248">
        <v>23280</v>
      </c>
    </row>
    <row r="446" spans="1:7">
      <c r="A446" s="320">
        <v>434</v>
      </c>
      <c r="B446" s="247" t="s">
        <v>855</v>
      </c>
      <c r="C446" s="246" t="s">
        <v>190</v>
      </c>
      <c r="D446" s="248" t="s">
        <v>189</v>
      </c>
      <c r="E446" s="249" t="s">
        <v>959</v>
      </c>
      <c r="F446" s="248" t="s">
        <v>510</v>
      </c>
      <c r="G446" s="248">
        <v>23280</v>
      </c>
    </row>
    <row r="447" spans="1:7">
      <c r="A447" s="320">
        <v>435</v>
      </c>
      <c r="B447" s="247" t="s">
        <v>841</v>
      </c>
      <c r="C447" s="246" t="s">
        <v>190</v>
      </c>
      <c r="D447" s="248" t="s">
        <v>192</v>
      </c>
      <c r="E447" s="249" t="s">
        <v>959</v>
      </c>
      <c r="F447" s="248" t="s">
        <v>508</v>
      </c>
      <c r="G447" s="248">
        <v>16700</v>
      </c>
    </row>
    <row r="448" spans="1:7">
      <c r="A448" s="320">
        <v>436</v>
      </c>
      <c r="B448" s="247" t="s">
        <v>847</v>
      </c>
      <c r="C448" s="246" t="s">
        <v>190</v>
      </c>
      <c r="D448" s="248" t="s">
        <v>189</v>
      </c>
      <c r="E448" s="249" t="s">
        <v>959</v>
      </c>
      <c r="F448" s="248" t="s">
        <v>510</v>
      </c>
      <c r="G448" s="248">
        <v>23760</v>
      </c>
    </row>
    <row r="449" spans="1:7">
      <c r="A449" s="320">
        <v>437</v>
      </c>
      <c r="B449" s="247" t="s">
        <v>848</v>
      </c>
      <c r="C449" s="246" t="s">
        <v>190</v>
      </c>
      <c r="D449" s="248" t="s">
        <v>189</v>
      </c>
      <c r="E449" s="249" t="s">
        <v>959</v>
      </c>
      <c r="F449" s="248" t="s">
        <v>510</v>
      </c>
      <c r="G449" s="248">
        <v>23280</v>
      </c>
    </row>
    <row r="450" spans="1:7" ht="28.5">
      <c r="A450" s="320">
        <v>438</v>
      </c>
      <c r="B450" s="247" t="s">
        <v>865</v>
      </c>
      <c r="C450" s="246" t="s">
        <v>190</v>
      </c>
      <c r="D450" s="248" t="s">
        <v>189</v>
      </c>
      <c r="E450" s="249" t="s">
        <v>959</v>
      </c>
      <c r="F450" s="248" t="s">
        <v>510</v>
      </c>
      <c r="G450" s="248">
        <v>23280</v>
      </c>
    </row>
    <row r="451" spans="1:7" ht="28.5">
      <c r="A451" s="320">
        <v>439</v>
      </c>
      <c r="B451" s="247" t="s">
        <v>864</v>
      </c>
      <c r="C451" s="246" t="s">
        <v>190</v>
      </c>
      <c r="D451" s="248" t="s">
        <v>189</v>
      </c>
      <c r="E451" s="249" t="s">
        <v>959</v>
      </c>
      <c r="F451" s="248" t="s">
        <v>510</v>
      </c>
      <c r="G451" s="248">
        <v>24800</v>
      </c>
    </row>
    <row r="452" spans="1:7">
      <c r="A452" s="320">
        <v>440</v>
      </c>
      <c r="B452" s="247" t="s">
        <v>844</v>
      </c>
      <c r="C452" s="246" t="s">
        <v>190</v>
      </c>
      <c r="D452" s="248" t="s">
        <v>189</v>
      </c>
      <c r="E452" s="249" t="s">
        <v>959</v>
      </c>
      <c r="F452" s="248" t="s">
        <v>510</v>
      </c>
      <c r="G452" s="248">
        <v>23280</v>
      </c>
    </row>
    <row r="453" spans="1:7">
      <c r="A453" s="320">
        <v>441</v>
      </c>
      <c r="B453" s="247" t="s">
        <v>843</v>
      </c>
      <c r="C453" s="246" t="s">
        <v>190</v>
      </c>
      <c r="D453" s="248" t="s">
        <v>189</v>
      </c>
      <c r="E453" s="249" t="s">
        <v>959</v>
      </c>
      <c r="F453" s="248" t="s">
        <v>510</v>
      </c>
      <c r="G453" s="248">
        <v>23280</v>
      </c>
    </row>
    <row r="454" spans="1:7">
      <c r="A454" s="320">
        <v>442</v>
      </c>
      <c r="B454" s="247" t="s">
        <v>850</v>
      </c>
      <c r="C454" s="246" t="s">
        <v>190</v>
      </c>
      <c r="D454" s="248" t="s">
        <v>189</v>
      </c>
      <c r="E454" s="249" t="s">
        <v>959</v>
      </c>
      <c r="F454" s="248" t="s">
        <v>510</v>
      </c>
      <c r="G454" s="248">
        <v>23100</v>
      </c>
    </row>
    <row r="455" spans="1:7">
      <c r="A455" s="320">
        <v>443</v>
      </c>
      <c r="B455" s="247" t="s">
        <v>849</v>
      </c>
      <c r="C455" s="246" t="s">
        <v>190</v>
      </c>
      <c r="D455" s="248" t="s">
        <v>189</v>
      </c>
      <c r="E455" s="249" t="s">
        <v>959</v>
      </c>
      <c r="F455" s="248" t="s">
        <v>510</v>
      </c>
      <c r="G455" s="248">
        <v>23100</v>
      </c>
    </row>
    <row r="456" spans="1:7">
      <c r="A456" s="320">
        <v>444</v>
      </c>
      <c r="B456" s="247" t="s">
        <v>853</v>
      </c>
      <c r="C456" s="246" t="s">
        <v>190</v>
      </c>
      <c r="D456" s="248" t="s">
        <v>189</v>
      </c>
      <c r="E456" s="249" t="s">
        <v>959</v>
      </c>
      <c r="F456" s="248" t="s">
        <v>510</v>
      </c>
      <c r="G456" s="248">
        <v>23280</v>
      </c>
    </row>
    <row r="457" spans="1:7">
      <c r="A457" s="320">
        <v>445</v>
      </c>
      <c r="B457" s="247" t="s">
        <v>874</v>
      </c>
      <c r="C457" s="246" t="s">
        <v>190</v>
      </c>
      <c r="D457" s="248" t="s">
        <v>189</v>
      </c>
      <c r="E457" s="252"/>
      <c r="F457" s="248" t="s">
        <v>510</v>
      </c>
      <c r="G457" s="248">
        <v>24100</v>
      </c>
    </row>
    <row r="458" spans="1:7">
      <c r="A458" s="320">
        <v>446</v>
      </c>
      <c r="B458" s="247" t="s">
        <v>852</v>
      </c>
      <c r="C458" s="246" t="s">
        <v>190</v>
      </c>
      <c r="D458" s="248" t="s">
        <v>189</v>
      </c>
      <c r="E458" s="249" t="s">
        <v>959</v>
      </c>
      <c r="F458" s="248" t="s">
        <v>510</v>
      </c>
      <c r="G458" s="248">
        <v>23280</v>
      </c>
    </row>
    <row r="459" spans="1:7">
      <c r="A459" s="320">
        <v>447</v>
      </c>
      <c r="B459" s="247" t="s">
        <v>851</v>
      </c>
      <c r="C459" s="246" t="s">
        <v>190</v>
      </c>
      <c r="D459" s="248" t="s">
        <v>189</v>
      </c>
      <c r="E459" s="249" t="s">
        <v>959</v>
      </c>
      <c r="F459" s="248" t="s">
        <v>510</v>
      </c>
      <c r="G459" s="248">
        <v>23280</v>
      </c>
    </row>
    <row r="460" spans="1:7">
      <c r="A460" s="524" t="s">
        <v>630</v>
      </c>
      <c r="B460" s="525"/>
      <c r="C460" s="525"/>
      <c r="D460" s="525"/>
      <c r="E460" s="525"/>
      <c r="F460" s="525"/>
      <c r="G460" s="526"/>
    </row>
    <row r="461" spans="1:7">
      <c r="A461" s="320">
        <v>448</v>
      </c>
      <c r="B461" s="247" t="s">
        <v>838</v>
      </c>
      <c r="C461" s="246" t="s">
        <v>190</v>
      </c>
      <c r="D461" s="248" t="s">
        <v>189</v>
      </c>
      <c r="E461" s="249" t="s">
        <v>959</v>
      </c>
      <c r="F461" s="248" t="s">
        <v>510</v>
      </c>
      <c r="G461" s="248">
        <v>59300</v>
      </c>
    </row>
    <row r="462" spans="1:7">
      <c r="A462" s="320">
        <v>449</v>
      </c>
      <c r="B462" s="247" t="s">
        <v>837</v>
      </c>
      <c r="C462" s="246" t="s">
        <v>190</v>
      </c>
      <c r="D462" s="248" t="s">
        <v>189</v>
      </c>
      <c r="E462" s="249" t="s">
        <v>959</v>
      </c>
      <c r="F462" s="248" t="s">
        <v>510</v>
      </c>
      <c r="G462" s="248">
        <v>24100</v>
      </c>
    </row>
    <row r="463" spans="1:7">
      <c r="A463" s="320">
        <v>450</v>
      </c>
      <c r="B463" s="247" t="s">
        <v>836</v>
      </c>
      <c r="C463" s="246" t="s">
        <v>190</v>
      </c>
      <c r="D463" s="248" t="s">
        <v>189</v>
      </c>
      <c r="E463" s="249" t="s">
        <v>959</v>
      </c>
      <c r="F463" s="248" t="s">
        <v>510</v>
      </c>
      <c r="G463" s="248">
        <v>24100</v>
      </c>
    </row>
    <row r="464" spans="1:7">
      <c r="A464" s="320">
        <v>451</v>
      </c>
      <c r="B464" s="247" t="s">
        <v>835</v>
      </c>
      <c r="C464" s="246" t="s">
        <v>190</v>
      </c>
      <c r="D464" s="248" t="s">
        <v>189</v>
      </c>
      <c r="E464" s="249" t="s">
        <v>959</v>
      </c>
      <c r="F464" s="248" t="s">
        <v>510</v>
      </c>
      <c r="G464" s="248">
        <v>24100</v>
      </c>
    </row>
    <row r="465" spans="1:7">
      <c r="A465" s="320">
        <v>452</v>
      </c>
      <c r="B465" s="247" t="s">
        <v>834</v>
      </c>
      <c r="C465" s="246" t="s">
        <v>190</v>
      </c>
      <c r="D465" s="248" t="s">
        <v>189</v>
      </c>
      <c r="E465" s="249" t="s">
        <v>959</v>
      </c>
      <c r="F465" s="248" t="s">
        <v>508</v>
      </c>
      <c r="G465" s="248">
        <v>15360</v>
      </c>
    </row>
    <row r="466" spans="1:7" ht="28.5">
      <c r="A466" s="320">
        <v>453</v>
      </c>
      <c r="B466" s="247" t="s">
        <v>833</v>
      </c>
      <c r="C466" s="246" t="s">
        <v>190</v>
      </c>
      <c r="D466" s="248" t="s">
        <v>192</v>
      </c>
      <c r="E466" s="249" t="s">
        <v>959</v>
      </c>
      <c r="F466" s="248" t="s">
        <v>508</v>
      </c>
      <c r="G466" s="248">
        <v>24200</v>
      </c>
    </row>
    <row r="467" spans="1:7">
      <c r="A467" s="320">
        <v>454</v>
      </c>
      <c r="B467" s="247" t="s">
        <v>832</v>
      </c>
      <c r="C467" s="246" t="s">
        <v>190</v>
      </c>
      <c r="D467" s="248" t="s">
        <v>189</v>
      </c>
      <c r="E467" s="249" t="s">
        <v>959</v>
      </c>
      <c r="F467" s="248" t="s">
        <v>508</v>
      </c>
      <c r="G467" s="248">
        <v>22900</v>
      </c>
    </row>
    <row r="468" spans="1:7">
      <c r="A468" s="320">
        <v>455</v>
      </c>
      <c r="B468" s="247" t="s">
        <v>631</v>
      </c>
      <c r="C468" s="246" t="s">
        <v>190</v>
      </c>
      <c r="D468" s="248" t="s">
        <v>189</v>
      </c>
      <c r="E468" s="249" t="s">
        <v>959</v>
      </c>
      <c r="F468" s="248" t="s">
        <v>508</v>
      </c>
      <c r="G468" s="248">
        <v>15960</v>
      </c>
    </row>
    <row r="469" spans="1:7">
      <c r="A469" s="320">
        <v>456</v>
      </c>
      <c r="B469" s="247" t="s">
        <v>632</v>
      </c>
      <c r="C469" s="246" t="s">
        <v>190</v>
      </c>
      <c r="D469" s="248" t="s">
        <v>189</v>
      </c>
      <c r="E469" s="249" t="s">
        <v>959</v>
      </c>
      <c r="F469" s="248" t="s">
        <v>508</v>
      </c>
      <c r="G469" s="248">
        <v>15360</v>
      </c>
    </row>
    <row r="470" spans="1:7">
      <c r="A470" s="320">
        <v>457</v>
      </c>
      <c r="B470" s="247" t="s">
        <v>831</v>
      </c>
      <c r="C470" s="246" t="s">
        <v>190</v>
      </c>
      <c r="D470" s="248" t="s">
        <v>189</v>
      </c>
      <c r="E470" s="249" t="s">
        <v>959</v>
      </c>
      <c r="F470" s="248" t="s">
        <v>508</v>
      </c>
      <c r="G470" s="248">
        <v>14880</v>
      </c>
    </row>
    <row r="471" spans="1:7">
      <c r="A471" s="320">
        <v>458</v>
      </c>
      <c r="B471" s="247" t="s">
        <v>830</v>
      </c>
      <c r="C471" s="246" t="s">
        <v>190</v>
      </c>
      <c r="D471" s="248" t="s">
        <v>189</v>
      </c>
      <c r="E471" s="249" t="s">
        <v>959</v>
      </c>
      <c r="F471" s="248" t="s">
        <v>510</v>
      </c>
      <c r="G471" s="248">
        <v>23660</v>
      </c>
    </row>
    <row r="472" spans="1:7">
      <c r="A472" s="524" t="s">
        <v>896</v>
      </c>
      <c r="B472" s="525"/>
      <c r="C472" s="525"/>
      <c r="D472" s="525"/>
      <c r="E472" s="525"/>
      <c r="F472" s="525"/>
      <c r="G472" s="526"/>
    </row>
    <row r="473" spans="1:7">
      <c r="A473" s="320">
        <v>459</v>
      </c>
      <c r="B473" s="247" t="s">
        <v>829</v>
      </c>
      <c r="C473" s="246" t="s">
        <v>190</v>
      </c>
      <c r="D473" s="248" t="s">
        <v>192</v>
      </c>
      <c r="E473" s="249" t="s">
        <v>959</v>
      </c>
      <c r="F473" s="248" t="s">
        <v>508</v>
      </c>
      <c r="G473" s="248">
        <v>18000</v>
      </c>
    </row>
    <row r="474" spans="1:7" ht="28.5">
      <c r="A474" s="320">
        <v>460</v>
      </c>
      <c r="B474" s="247" t="s">
        <v>828</v>
      </c>
      <c r="C474" s="246" t="s">
        <v>314</v>
      </c>
      <c r="D474" s="248" t="s">
        <v>192</v>
      </c>
      <c r="E474" s="249" t="s">
        <v>959</v>
      </c>
      <c r="F474" s="248" t="s">
        <v>508</v>
      </c>
      <c r="G474" s="248">
        <v>24200</v>
      </c>
    </row>
    <row r="475" spans="1:7">
      <c r="A475" s="320">
        <v>461</v>
      </c>
      <c r="B475" s="247" t="s">
        <v>826</v>
      </c>
      <c r="C475" s="246" t="s">
        <v>190</v>
      </c>
      <c r="D475" s="248" t="s">
        <v>192</v>
      </c>
      <c r="E475" s="249" t="s">
        <v>959</v>
      </c>
      <c r="F475" s="248" t="s">
        <v>508</v>
      </c>
      <c r="G475" s="248">
        <v>18240</v>
      </c>
    </row>
    <row r="476" spans="1:7">
      <c r="A476" s="320">
        <v>462</v>
      </c>
      <c r="B476" s="247" t="s">
        <v>827</v>
      </c>
      <c r="C476" s="246" t="s">
        <v>314</v>
      </c>
      <c r="D476" s="248" t="s">
        <v>192</v>
      </c>
      <c r="E476" s="249" t="s">
        <v>959</v>
      </c>
      <c r="F476" s="248" t="s">
        <v>508</v>
      </c>
      <c r="G476" s="248">
        <v>14880</v>
      </c>
    </row>
    <row r="477" spans="1:7">
      <c r="A477" s="320">
        <v>463</v>
      </c>
      <c r="B477" s="247" t="s">
        <v>988</v>
      </c>
      <c r="C477" s="246" t="s">
        <v>190</v>
      </c>
      <c r="D477" s="248" t="s">
        <v>192</v>
      </c>
      <c r="E477" s="249" t="s">
        <v>959</v>
      </c>
      <c r="F477" s="248" t="s">
        <v>508</v>
      </c>
      <c r="G477" s="248">
        <v>14880</v>
      </c>
    </row>
  </sheetData>
  <mergeCells count="14">
    <mergeCell ref="A86:G86"/>
    <mergeCell ref="A1:G1"/>
    <mergeCell ref="A3:G3"/>
    <mergeCell ref="A5:G5"/>
    <mergeCell ref="A36:G36"/>
    <mergeCell ref="A62:G62"/>
    <mergeCell ref="A460:G460"/>
    <mergeCell ref="A472:G472"/>
    <mergeCell ref="A96:G96"/>
    <mergeCell ref="A295:G295"/>
    <mergeCell ref="A316:G316"/>
    <mergeCell ref="A318:G318"/>
    <mergeCell ref="A331:G331"/>
    <mergeCell ref="A406:G40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Жалпы прайс</vt:lpstr>
      <vt:lpstr>Аллергология</vt:lpstr>
      <vt:lpstr>Микробиология</vt:lpstr>
      <vt:lpstr>Профильдер</vt:lpstr>
      <vt:lpstr>Synlab, Limbach, қаз</vt:lpstr>
      <vt:lpstr>'Жалпы прайс'!OLE_LINK1</vt:lpstr>
      <vt:lpstr>Аллергология!Область_печати</vt:lpstr>
    </vt:vector>
  </TitlesOfParts>
  <Company>Organization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2007</dc:creator>
  <cp:lastModifiedBy>Oksana</cp:lastModifiedBy>
  <cp:lastPrinted>2014-12-09T06:14:29Z</cp:lastPrinted>
  <dcterms:created xsi:type="dcterms:W3CDTF">2010-01-25T13:41:32Z</dcterms:created>
  <dcterms:modified xsi:type="dcterms:W3CDTF">2017-09-29T08:58:47Z</dcterms:modified>
</cp:coreProperties>
</file>